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3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Law\Bids\"/>
    </mc:Choice>
  </mc:AlternateContent>
  <bookViews>
    <workbookView xWindow="0" yWindow="0" windowWidth="24000" windowHeight="9495"/>
  </bookViews>
  <sheets>
    <sheet name="כללי" sheetId="1" r:id="rId1"/>
    <sheet name="הנדסה" sheetId="2" r:id="rId2"/>
    <sheet name="תשתיות " sheetId="4" r:id="rId3"/>
    <sheet name="חינוך" sheetId="5" r:id="rId4"/>
    <sheet name="רווחה" sheetId="6" r:id="rId5"/>
    <sheet name="תפעול ומנהלה" sheetId="7" r:id="rId6"/>
    <sheet name="תעשיה ומסחר" sheetId="8" r:id="rId7"/>
    <sheet name="גזברות" sheetId="9" r:id="rId8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2" i="4" l="1"/>
  <c r="E59" i="4" l="1"/>
  <c r="F204" i="2" l="1"/>
  <c r="F197" i="2"/>
  <c r="F194" i="2"/>
  <c r="F143" i="2"/>
  <c r="F120" i="2"/>
  <c r="F85" i="2"/>
  <c r="F58" i="2"/>
  <c r="F39" i="2"/>
</calcChain>
</file>

<file path=xl/sharedStrings.xml><?xml version="1.0" encoding="utf-8"?>
<sst xmlns="http://schemas.openxmlformats.org/spreadsheetml/2006/main" count="1350" uniqueCount="690">
  <si>
    <t>היקף כספי- התקשרויות- מנהל כללי</t>
  </si>
  <si>
    <t>היקף כספי- התקשרויות- מנהל הנדסה</t>
  </si>
  <si>
    <t>היקף כספי- התקשרויות- מנהל תשתיות</t>
  </si>
  <si>
    <t>היקף כספי- התקשרויות- מנהל חינוך</t>
  </si>
  <si>
    <t>היקף כספי- התקשרויות- מנהל רווחה</t>
  </si>
  <si>
    <t>היקף כספי- התקשרויות- מנהל תפעול ומנהלה</t>
  </si>
  <si>
    <t>אגף/ מחלקה</t>
  </si>
  <si>
    <t>שם הספק</t>
  </si>
  <si>
    <t>מס' הזמנה</t>
  </si>
  <si>
    <t>תיאור עבודה</t>
  </si>
  <si>
    <t>סכום של הזמנה</t>
  </si>
  <si>
    <t xml:space="preserve">סה"כ </t>
  </si>
  <si>
    <t>תכנון עיר</t>
  </si>
  <si>
    <t>א.ד. מתקני משחק בע"מ</t>
  </si>
  <si>
    <t>עב' קב'-קיימות</t>
  </si>
  <si>
    <t>אבירם אדריכלים בע"מ</t>
  </si>
  <si>
    <t>תכנון תב"ע נווה ארזים</t>
  </si>
  <si>
    <t>אדמה מדעי הסביבה והגיאולוגיה</t>
  </si>
  <si>
    <t>נספח ניקוז לתכנית אב - ייעוץ סביבתי חווה חקלאית/ תווך ירוק</t>
  </si>
  <si>
    <t>ח-510, ביצוע סקר היסטורי והכנת תוכנית דיגום גז קרקע לאס"פ</t>
  </si>
  <si>
    <t>אינג' שמואל פן ושות'</t>
  </si>
  <si>
    <t>ליווי שמאי כלכלי לתב"ע "קניון חולון"</t>
  </si>
  <si>
    <t>אתוס ניהול בע"מ</t>
  </si>
  <si>
    <t>ניהול תכנון תב"ע קניון חולון</t>
  </si>
  <si>
    <t>בי. אר. קישורים בע"מ</t>
  </si>
  <si>
    <t>ליווי שיתוף ציבור ובעלי עניין לתב"ע שטחי ציבור בנווה ארזים</t>
  </si>
  <si>
    <t>גלית שיף אדריכלות</t>
  </si>
  <si>
    <t>הכנת תב"ע מתחם החווה החקלאית</t>
  </si>
  <si>
    <t>גרואג הראל אדריכלים</t>
  </si>
  <si>
    <t>ליווי תחום השימור בעיר חולון תב"ע ח/528/1</t>
  </si>
  <si>
    <t>ד"ר א.מריניאנסקי- מהנדסים</t>
  </si>
  <si>
    <t>ח-611, הכנת נספח ניקוז</t>
  </si>
  <si>
    <t>ד"ר אליה בן שבת הנדסת תחבורה תנועה ובקרה בע"מ</t>
  </si>
  <si>
    <t>הכנת נספח תנועה לתב"ע להסדרת שטחי ציבור בשכונת נווה ארזים</t>
  </si>
  <si>
    <t>ד.ה.ב מד בע"מ</t>
  </si>
  <si>
    <t>תכנון ניקוז והכנת נספח ניקוז לתב"ע להסדרת שטחי ציבור בשכונת נווה ארזים</t>
  </si>
  <si>
    <t>דגש הנדסה</t>
  </si>
  <si>
    <t>תכנון תנועתי לתב"ע - פרויקט מחלף חולון מזרח.</t>
  </si>
  <si>
    <t>דוד מהנדסים בע"מ</t>
  </si>
  <si>
    <t>יעוץ קונסטרוקציה לתכנון קניון חולון, ח-644</t>
  </si>
  <si>
    <t>דן קוניאק</t>
  </si>
  <si>
    <t>הכנת תב"ע הסדרת שטחי ציבור בקרית רבין</t>
  </si>
  <si>
    <t>דף אור העתקות 2000 בע"מ</t>
  </si>
  <si>
    <t>מכשירי כתיבה</t>
  </si>
  <si>
    <t>החברה להגנת הטבע</t>
  </si>
  <si>
    <t>הכנת סקר טבע עירוני בפארק החולות</t>
  </si>
  <si>
    <t>טלדר יעוץ ובקרה בע"מ</t>
  </si>
  <si>
    <t>ייעוץ כלכלי לתכנית אב ותב"ע לחווה החקלאית</t>
  </si>
  <si>
    <t>יער אדריכלים ומתכנני</t>
  </si>
  <si>
    <t>הכנת תוכנית מפורטת ח/538/א אזור תעשיה קטן</t>
  </si>
  <si>
    <t>לוג ניהול פרויקטים</t>
  </si>
  <si>
    <t>ניהול פרויקט הכנת תב"ע למתחם החווה החקלאית</t>
  </si>
  <si>
    <t>לוי שטרק זילברשטיין</t>
  </si>
  <si>
    <t>תכנון תנועה וכבישים לתב"ע ח-644 "קניון חולון"</t>
  </si>
  <si>
    <t>ליאב שלם אדריכלות נוף</t>
  </si>
  <si>
    <t>תכנון-בריכת חורף מתחם הלוחמים</t>
  </si>
  <si>
    <t>לקנר אילן שלמה אדריכלים</t>
  </si>
  <si>
    <t>תכנון-ח 510 תב"ע מתחם 1</t>
  </si>
  <si>
    <t>מאזא אדריכלים-מאיה זוהר</t>
  </si>
  <si>
    <t>ליווי ותכנון לקו הירוק</t>
  </si>
  <si>
    <t>מודעות עד חצות-פרסום</t>
  </si>
  <si>
    <t>פירסומים</t>
  </si>
  <si>
    <t>מורן הנדסת דרכים בע"מ</t>
  </si>
  <si>
    <t>ח-901, תכנון תנועה</t>
  </si>
  <si>
    <t>מילוסלבסקי אדריכלים בע"מ</t>
  </si>
  <si>
    <t>תכנון תב"ע קניון חולון</t>
  </si>
  <si>
    <t>מקום אדריכלות נוף</t>
  </si>
  <si>
    <t>ח-644, תכנון נופי קניון חולון</t>
  </si>
  <si>
    <t>סקטון ניהול ויזמות בע"מ</t>
  </si>
  <si>
    <t xml:space="preserve">ליווי כלכלי לתוכנית בינוי לככר בארי </t>
  </si>
  <si>
    <t>עדי סלע וינר</t>
  </si>
  <si>
    <t>ליווי תחום שימור</t>
  </si>
  <si>
    <t>פנינה קול ניהול תכנון</t>
  </si>
  <si>
    <t>ליווי תכנון מתאר לעיר</t>
  </si>
  <si>
    <t>פרסום המערכת (ב.י.)בע"מ</t>
  </si>
  <si>
    <t>פרסונל איי.די בע"מ</t>
  </si>
  <si>
    <t>רכישת כרטיסים חכמים</t>
  </si>
  <si>
    <t>קבוצת ורד ייעוץ ופיקוח בע"מ</t>
  </si>
  <si>
    <t>תב"ע ארזים, הכנת סקר עצים</t>
  </si>
  <si>
    <t>קו אדריכלות נוף</t>
  </si>
  <si>
    <t>תב"ע ארזים, ליווי נופי</t>
  </si>
  <si>
    <t>רחל וינר אדריכלות ונוף בע"מ</t>
  </si>
  <si>
    <t>תב"ע החווה החקלאית, ליווי נופי</t>
  </si>
  <si>
    <t>שחם נוף</t>
  </si>
  <si>
    <t>תנועה</t>
  </si>
  <si>
    <t>ניצן ארד</t>
  </si>
  <si>
    <t>ייעוץ הסדרי תנועה בדיקת תכניות קו ירוק, עידכון מסמכי תוכנית אב, אושר בוועדה למסירת עבודות מתאריך 25/08/2019</t>
  </si>
  <si>
    <t>ייעוץ הסדרי תנועה הכנת תכניות פריקה וטעינה משולב חנייה נגישה, בדיקת תכניות אופני דן, אושר בוועדה למסירת עבודות מתאריך 25.08.19</t>
  </si>
  <si>
    <t xml:space="preserve">יועץ ממ"ש </t>
  </si>
  <si>
    <t>יועץ תנועה ותחבורה בתחום טיפול בפניות תושבים - מוקד +  ציבור</t>
  </si>
  <si>
    <t>קומיוניקשר</t>
  </si>
  <si>
    <t>פיקוח על עבודות אחזקה והתקנה של מערכות</t>
  </si>
  <si>
    <t>שירותי יעוץ כללי חודש 01-06/2020 אושר בוועדה מ 07/10/2018 + 30/12/2019</t>
  </si>
  <si>
    <t>שירותי יעוץ כללי חודש 07-12/2020 אושר בוועדה מ 07/10/2018 + 30/12/2019</t>
  </si>
  <si>
    <t>קואטלר</t>
  </si>
  <si>
    <t>יעוץ/תעודת רפואיות לבקשת חנייה לרכב נכה</t>
  </si>
  <si>
    <t>ק.ד הנדסה אזרחית בע"מ</t>
  </si>
  <si>
    <t xml:space="preserve">שעות ייעוץ ובקרה בתחום רמזורים ל-6 חודשים </t>
  </si>
  <si>
    <t>שעות ייעוץ תנועה ובקרה בתחום הסדרי תנועה על החשבון, וועדה מתאריך 25.08.19</t>
  </si>
  <si>
    <t>אם.אס הנדסה תכנון תנועה</t>
  </si>
  <si>
    <t>הסדרי תנועה זמניים לשלבי ביצוע בכיכר סטרומה, הזמנה לתשלום עבור 10% שלא היה שולם בהזמנה 77188 שנסגרה בטעות</t>
  </si>
  <si>
    <t>אמי מתום</t>
  </si>
  <si>
    <t>שעות ייעוץ ובקרה בתחום רמזורים חודש אוגוסט - דצמבר 2020, אושר בוועדה מתאריך 18/06/2018, חוזה 9678 עד 21/11/21</t>
  </si>
  <si>
    <t>ד"ר אליה בן שבת הנדסת תחב</t>
  </si>
  <si>
    <t>הועבר משנת כספים 2020 מהזמנה 41162  (הערות בהמשך).תכנת בה"ת במסגרת התחדשות עירונית במרכז העיר רח' סוקולוב, קוגל, חנקין-שנקר-הגדלה להזמנה 14152, אושר בוועדה למסירת עבודות מתאריך 26/11/2019</t>
  </si>
  <si>
    <t>פיקוח על הבניה</t>
  </si>
  <si>
    <t>בלאור</t>
  </si>
  <si>
    <t>ביצוע עבודות הריסה במשולש החקלאי</t>
  </si>
  <si>
    <t>גביש</t>
  </si>
  <si>
    <t>עבודות קבלן  קולנוע רינה</t>
  </si>
  <si>
    <t>עבודות קבלן  - תימנע 3</t>
  </si>
  <si>
    <t>עבודות קבלן- בית שטיינברג</t>
  </si>
  <si>
    <t>גידור בניין העירייה</t>
  </si>
  <si>
    <t>כיכר ויצמן</t>
  </si>
  <si>
    <t>הבנאי 27 -קיר תומך</t>
  </si>
  <si>
    <t>הר הצופים 11- גידור</t>
  </si>
  <si>
    <t>הסיירת 13</t>
  </si>
  <si>
    <t>הס פינת מוהליבר- גידור שטח עירוני</t>
  </si>
  <si>
    <t>יפתח 6</t>
  </si>
  <si>
    <t>השקמה</t>
  </si>
  <si>
    <t>ניתוק חשמל בגן ילדים-עולם קטן</t>
  </si>
  <si>
    <t>י.ע.ז חברה לבניה ופיתוח</t>
  </si>
  <si>
    <t>ביצוע הריסה חוות הסוסים 3 צווי הריסה- סככה,מבנה,שער,גדר,אורווה</t>
  </si>
  <si>
    <t>ביצוע הריסה חוות הסוסים+ הסבוראים 4</t>
  </si>
  <si>
    <t>ביצוע הריסה הסדנא 7 +עמוס 8</t>
  </si>
  <si>
    <t>ביצוע הריסה- ארבע ארצות 15</t>
  </si>
  <si>
    <t>ביצוע הריסה 26/08/2020 אהרונוביץ מרשמלו הריסה לשביל אופניים-אופנידן</t>
  </si>
  <si>
    <t>ל.ש. דקורל ייזום</t>
  </si>
  <si>
    <t>עבודות גבס ותקרות</t>
  </si>
  <si>
    <t>מגדל קבלני בניה</t>
  </si>
  <si>
    <t>גידור שטח עירוני ברח' הס פינת מוהליבר</t>
  </si>
  <si>
    <t>גידור שטח עירוני - קריית מיכה</t>
  </si>
  <si>
    <t>התאנה 5</t>
  </si>
  <si>
    <t>תחנת דלק שערי חולון- אטימות שטח עירוני</t>
  </si>
  <si>
    <t>תוספת-גידור שטח עירוני- קרית מיכה</t>
  </si>
  <si>
    <t>מכטה גאוטכניקה</t>
  </si>
  <si>
    <t>הסיירת 13 - בחינת קיר תומך</t>
  </si>
  <si>
    <t>נס שירותי מיגון</t>
  </si>
  <si>
    <t>עבודת מנעולן</t>
  </si>
  <si>
    <t>חזות העיר</t>
  </si>
  <si>
    <t>מפעיל</t>
  </si>
  <si>
    <t>תשלום עבור מכונת צילום - חזות העיר</t>
  </si>
  <si>
    <t>א.ד. הפצות ועיטוף</t>
  </si>
  <si>
    <t>1000 אגרות שילוט לבעלי עסקים בעיר חולון לשנת 2020 עפ"י מפרט מצ"ב</t>
  </si>
  <si>
    <t>פרוספקטים-מדריך להצגת שלטים,4,000 יחידות</t>
  </si>
  <si>
    <t>טפסי התראה לבעלי עסקים שלא שילמו אגרת שילוט לשנת 2020</t>
  </si>
  <si>
    <t>אגרות שילוט לבעלי עסקים בעיר לשנת 2021</t>
  </si>
  <si>
    <t>אי.אם מערכות שילוט</t>
  </si>
  <si>
    <t>ייצור תיבת בניין העירייה</t>
  </si>
  <si>
    <t>אי אם שגב תעשיות</t>
  </si>
  <si>
    <t>ייצור והתקנת לוח מודעות לתושב- צר ורחב, חד צדדי</t>
  </si>
  <si>
    <t>ייצור והתקנת לוח מודעות לתושב</t>
  </si>
  <si>
    <t>ייצור והתקנת לוח לתליית מודעות אבל.</t>
  </si>
  <si>
    <t>אסלמן יורם עו"ד</t>
  </si>
  <si>
    <t>תשלום עבור הליכים משפטיים והחזר הוצאות כנגד חשבוניות.</t>
  </si>
  <si>
    <t>ד.פ. המרכז הישראלי לשילוט</t>
  </si>
  <si>
    <t>ייצור תיבת תצוגה לבניין העירייה</t>
  </si>
  <si>
    <t>וימאזור</t>
  </si>
  <si>
    <t>אחריות לשנה על שלט אלקטרוני המוצב בשד' לוי אשכול בין המועדים 1/1/2020-31/12/2020</t>
  </si>
  <si>
    <t>יטח ליאור אם אל שלטים</t>
  </si>
  <si>
    <t>ייצור והתקנת שילוט ליחידת החילוץ העירונית + למרכז הצעירים ג'סיקה + לתחנת המעבר בעיר</t>
  </si>
  <si>
    <t>ייצור והתקנת שילוט למרכז יום לגיל הרך פנדה</t>
  </si>
  <si>
    <t>מודעות עד חצות - פרסום</t>
  </si>
  <si>
    <t>מכרז 51/2019 למתן שירותי התקנה ופרסום חוצות על גבי מתקן טלויזיה דיגיטלי.</t>
  </si>
  <si>
    <t>מכרז 52/2019 להתקנה ואחזקת תפעות פרסום חוצות על גבי מתקני מפה בעיר.</t>
  </si>
  <si>
    <t>מתן שירותי התקנה ופרסום על גבי מתקני שילוט חוצות</t>
  </si>
  <si>
    <t>מכרז לשירותי התקנה אחזקה ותפעול מתקני שילוט חוצות-בילבורדס</t>
  </si>
  <si>
    <t>מכרז למתן שירותי התקנה אחזקה ותפעול מתקן טלויזיה דיגיטלי</t>
  </si>
  <si>
    <t>עיצוב השלט</t>
  </si>
  <si>
    <t>ייצור והתקנת שילוט מספרי בתים וכתובות</t>
  </si>
  <si>
    <t>ייצור/אחזקה של מתקני שילוט בעיר.</t>
  </si>
  <si>
    <t>ייצור והתקנת שלט הכוונה עירוני (04-SD) + עמוד ע"פ מפרט.40 עמודים*</t>
  </si>
  <si>
    <t>שלט יחיד לעדלאידע- יצור התקנה ופירוק שלט יחיד</t>
  </si>
  <si>
    <t>ייצור ואחזקה של מתקני שילוט בעיר</t>
  </si>
  <si>
    <t>ייצור והתקנת שילוט הכוונה עירוני (04-SD) למנהל החינוך ולמוזיאון הקומיקס ברחוב ויצמן</t>
  </si>
  <si>
    <t>ייצור והתקנת שלט חדש</t>
  </si>
  <si>
    <t>פומי גיזום גינון</t>
  </si>
  <si>
    <t>פירוק והסרת שילוט, 30 ש"ע ללא מנוף, 10 ש"ע עם מנוף.</t>
  </si>
  <si>
    <t>הדבקת מודעות על לוחות המודעות העירוניים</t>
  </si>
  <si>
    <t>פירוק והסרת שילוט, 60 ש"ע ללא מנוף, 20 ש"ע עם מנוף.</t>
  </si>
  <si>
    <t>צילומעתיק</t>
  </si>
  <si>
    <t>קרונפלד הלל</t>
  </si>
  <si>
    <t>תשלום בעבור הליכים משפטיים והחזר הוצאות</t>
  </si>
  <si>
    <t>השבחה</t>
  </si>
  <si>
    <t>שמואל פן</t>
  </si>
  <si>
    <t>ביצוע שומות השבחה ליחדת היטל השבחה</t>
  </si>
  <si>
    <t>אלכס האוזר</t>
  </si>
  <si>
    <t>גלית אציל</t>
  </si>
  <si>
    <t>עריכת שומת  היטל השבחה מוקדמת לפרויקט פינוי בינוי פיכמן/ההסתדרות</t>
  </si>
  <si>
    <t>דנוס</t>
  </si>
  <si>
    <t>דף אור העתקות</t>
  </si>
  <si>
    <t>כרטיס ביקור עבור זוהר רטנר מחלקת רישוי ובניה</t>
  </si>
  <si>
    <t>כהן אורי</t>
  </si>
  <si>
    <t>בחינת צפי היטלי השבחה למתחם בארי הצומת- ויצמן ההסתדרות, ככר בארי</t>
  </si>
  <si>
    <t>נחמה בוגין</t>
  </si>
  <si>
    <t>הגשת השגה על שומת רמ"י למתחם קאנטרי חולון</t>
  </si>
  <si>
    <t>עריכת שומת דמי חכירה שנתיים לקרקע בחכירה עירונית- משען</t>
  </si>
  <si>
    <t>חפשי נטל כהן</t>
  </si>
  <si>
    <t>סויצקי רמי</t>
  </si>
  <si>
    <t>פרנקו רחל</t>
  </si>
  <si>
    <t>מתן חוו"ד עקב תביעות נ' הועדה המקומית בנושא ירידת ערך תת"ל 71 א' 7169/100/10+11</t>
  </si>
  <si>
    <t>ביצוע שומות השבחה ליחידת היטל השבחה</t>
  </si>
  <si>
    <t>תובענה ייצוגית לוינסון בנוגע לגביית ריבית היטל השבחה</t>
  </si>
  <si>
    <t>רחמים שרים</t>
  </si>
  <si>
    <t>מקרקעין</t>
  </si>
  <si>
    <t>א.ב אמנון בבאי</t>
  </si>
  <si>
    <t>רישום פרצלציה בהתאם לתב"ע 277 גוש 6017</t>
  </si>
  <si>
    <t>אנדרי שטרנשטיין</t>
  </si>
  <si>
    <t>מדידה ברח' דובנוב ויהושע טהון</t>
  </si>
  <si>
    <t>מדידה ברח' משה שרת מול חניון שטיינברג</t>
  </si>
  <si>
    <t>מדידה ברח' רבינוביץ יהושע בין כיכר מקלף מרדכי למשעול היהלום</t>
  </si>
  <si>
    <t>מדידת קרית רבין הכנת תב"ע להסדרת שטחי ציבור - הרחבה להזמנה 44881.</t>
  </si>
  <si>
    <t>מפה טופוגרפית 4419</t>
  </si>
  <si>
    <t>גוש 7341 חלקה 49</t>
  </si>
  <si>
    <t>גוש 7127 חלקה 53</t>
  </si>
  <si>
    <t>גוש 6017 חלקה 241</t>
  </si>
  <si>
    <t>מדידה ועריכת תרשים עבודה 17/20</t>
  </si>
  <si>
    <t>עבודה קטנה גן הרצל גוש 6746</t>
  </si>
  <si>
    <t>עבודה קטנה 38/20</t>
  </si>
  <si>
    <t>חוו"ד נזיקין 6021</t>
  </si>
  <si>
    <t>מדידה קטנה 39/20</t>
  </si>
  <si>
    <t>ביטל מאפ</t>
  </si>
  <si>
    <t>מדידה ברח' שמריהו לוין וביאליק</t>
  </si>
  <si>
    <t>בנט איילת</t>
  </si>
  <si>
    <t>שכירות חנות בויצמן רבעון ראשון</t>
  </si>
  <si>
    <t>ועד בית ודמי ניהול לתחזוקה ושירותים לשנת 2020 - שכירות חנות בוויצמן</t>
  </si>
  <si>
    <t>שכירות חנות בויצמן רבעון שני</t>
  </si>
  <si>
    <t>שכירות חנות בויצמן למנהל רובע לרבעון השלישי</t>
  </si>
  <si>
    <t>שכירות חנות בויצמן למנהל רובע עבור רבעון אחרון של 2020</t>
  </si>
  <si>
    <t>בר טכנולוגיות</t>
  </si>
  <si>
    <t>מתן שירות ייעוץ ועדכון מערכת נכסים</t>
  </si>
  <si>
    <t>גטניו ושות</t>
  </si>
  <si>
    <t>מדידה  תצ"ר רחוב עמוס בחולון גוש 6019 חלקות 242,203 בהתאם לתוכנית ח/522א</t>
  </si>
  <si>
    <t>מדידה לעריכת תכנית מפורטת במתחם קניון חולון</t>
  </si>
  <si>
    <t>הלפרין פלוס</t>
  </si>
  <si>
    <t>מדידה- עריכת תוכנית מתאר מפורטת לצומת חולון מע"ר בן צבי</t>
  </si>
  <si>
    <t>ועד בית ארלוזרוב 20</t>
  </si>
  <si>
    <t>רחוב לאון בלום 54</t>
  </si>
  <si>
    <t>תיקון הגג</t>
  </si>
  <si>
    <t>ועד בית לאון בלום 54</t>
  </si>
  <si>
    <t>סטודיו דבורה ברטונוב ז"ל ברחוב חנה סנש 3</t>
  </si>
  <si>
    <t>ועד בית חנה סנש 3</t>
  </si>
  <si>
    <t>יחיאל אטיאס</t>
  </si>
  <si>
    <t>שירותי ייעוץ משפטי למחלקת מקרקעין לחודשים ינואר עד מרץ 2020</t>
  </si>
  <si>
    <t>שירותי יעוץ משפטי למחלקת מקרקעין עבור חודשים 3-12/2020.</t>
  </si>
  <si>
    <t>לרר דניאל</t>
  </si>
  <si>
    <t>מדידה ברחוב החרציה גוש 6869</t>
  </si>
  <si>
    <t>מדידה ברחובות אריק לביא וביאליק</t>
  </si>
  <si>
    <t>מדידה ברחוב ארבע אצות, התקומה גוש 7126</t>
  </si>
  <si>
    <t>מדידת בית ספר ויצמן</t>
  </si>
  <si>
    <t>סימון קו הפקעה ברח' יוספטל פינת כביש 20</t>
  </si>
  <si>
    <t>מדידה ברח' עזרא</t>
  </si>
  <si>
    <t>מדידת בתל גיבורים</t>
  </si>
  <si>
    <t>מדידה להריסת גדר קיימת ובניית גדר חדשה בקו ההפקעה שכונת גרין</t>
  </si>
  <si>
    <t>מדידה ברח' רבינוביץ דוד צדוק</t>
  </si>
  <si>
    <t>מדידה ברח' רופין לתכנון קו תיעול</t>
  </si>
  <si>
    <t>מדידה ברח' סמטת הרוזמרין</t>
  </si>
  <si>
    <t>זיהוי מקום נפילה, רבינוביץ 58</t>
  </si>
  <si>
    <t>זיהוי מקום נפילה, תחנת מוניות ליד בי"ח וולפסון</t>
  </si>
  <si>
    <t>פרסום המערכת</t>
  </si>
  <si>
    <t>פרסום הודעה לרכוש זכויות בקרקע ולקנות חזקה בקרקע 6778/1</t>
  </si>
  <si>
    <t>פרסום הודעה לרכוש זכויות בקרקע ולקנות חזקה בקרקע 7126/244</t>
  </si>
  <si>
    <t>הצבת 2 הודעות בכניסה למוסדות ציבור +מקום בולט ע"פ רשימה</t>
  </si>
  <si>
    <t>פרסום הודעה צו שימוש ארעי בקרקע לחניה ציבורית 6990/29</t>
  </si>
  <si>
    <t>פרסום הודעה לרכוש זכויות בקרקע בגו"ח 6782/36 וגו"ח 6783/28</t>
  </si>
  <si>
    <t>קנה מידה- וויס זאב</t>
  </si>
  <si>
    <t>מדידה בצומת הרחובות המשביר חופר</t>
  </si>
  <si>
    <t>נגישות</t>
  </si>
  <si>
    <t>וויקו פתרונות</t>
  </si>
  <si>
    <t>דמי שימוש במערכת להנגשת מסמכים בפורמט WORD, תחזוקה, תמיכה טכנית והדרכת עובדים</t>
  </si>
  <si>
    <t>ל.ש דקורל ייזום</t>
  </si>
  <si>
    <t>הנגשה קומה 3 בניין העירייה</t>
  </si>
  <si>
    <t>יעוץ משפטי למינהל הנדסה</t>
  </si>
  <si>
    <t>עופר צילקר</t>
  </si>
  <si>
    <t>שכ"ט עבור יעוץ משפטי שוטף למנהל הנדסה עבור חודש 10/2020 ועבור טיפול בתיקים משפטיים.</t>
  </si>
  <si>
    <t xml:space="preserve">שכ"ט עבור ייעוץ משפטי שוטף למנהל הנדסה ועבור טיפול בתיקים משפטיים עבור חודשים 11+12/2020. </t>
  </si>
  <si>
    <t>שכ"ט עבור יעוץ משפטי שוטף למנהל הנדסה ועבור טיפול בתיקים משפטיים לחודשים 1-3/2020.</t>
  </si>
  <si>
    <t>שכ"ט עבור יעוץ משפטי  שוטף למנהל הנדסה ועבור טיפול בתיקים משפטיים עבור חודשים 4-6/2020</t>
  </si>
  <si>
    <t>עבור הרחבת חוו"ד הנדסית בנוגע לערר פלדשי חל/95008/13</t>
  </si>
  <si>
    <t>שכ"ט עבור יעוץ משפטי שוטף למנהל הנדסה עבור חודשים 7-9/2020 ועבור טיפול בתיקים משפטיים .</t>
  </si>
  <si>
    <t xml:space="preserve">תאריך החלטה </t>
  </si>
  <si>
    <t xml:space="preserve">שם היועץ </t>
  </si>
  <si>
    <t>נושא</t>
  </si>
  <si>
    <t xml:space="preserve">אגף מזמין </t>
  </si>
  <si>
    <t>סה"כ הסכום המאושר להתקשרות בוועדה למסירת עבודות (לא כולל מע"מ)</t>
  </si>
  <si>
    <t>הסכום ששולם בפועל ללא מע"מ לשנת 2020</t>
  </si>
  <si>
    <t>20.01.2020</t>
  </si>
  <si>
    <t>דורית בירן דקלבאום</t>
  </si>
  <si>
    <t>הנחייה יישובית למרכז עוצמה מורחב</t>
  </si>
  <si>
    <t xml:space="preserve">מינהל הרווחה </t>
  </si>
  <si>
    <t>25.02.2020</t>
  </si>
  <si>
    <t>מכון רום פסיכולוגיה</t>
  </si>
  <si>
    <t>עריכת אבחונים תעסוקתיים והכרה בביטוח לאומי</t>
  </si>
  <si>
    <t>29.06.2020</t>
  </si>
  <si>
    <t>עירית קליינר פז</t>
  </si>
  <si>
    <t xml:space="preserve">הדרכה קבוצתית טיפול זוגי משפחתי </t>
  </si>
  <si>
    <t>28.07.2020</t>
  </si>
  <si>
    <t xml:space="preserve">פילת מקבוצת היי קפיטל בע"מ </t>
  </si>
  <si>
    <t>סדנת הכנה לעולם התעסוקה</t>
  </si>
  <si>
    <t>סעיף תקציבי</t>
  </si>
  <si>
    <t>תהל</t>
  </si>
  <si>
    <t>מתכנן תיעול לתיאום וריכוז מידע ונתונים במקום שלמה שרר</t>
  </si>
  <si>
    <t xml:space="preserve">ארנא </t>
  </si>
  <si>
    <t>ייעוץ הנדסי למתן טופס 4+5</t>
  </si>
  <si>
    <t>רלו מוסקוביץ'</t>
  </si>
  <si>
    <t>ניהול ופיקוח על הצבת תחנות אוטובוס</t>
  </si>
  <si>
    <t>ווקסלר</t>
  </si>
  <si>
    <t>דורון פרייברג</t>
  </si>
  <si>
    <t>ייעוץ ושירות למחלקת דרכים</t>
  </si>
  <si>
    <t>אביב ניהול הנדסה</t>
  </si>
  <si>
    <t>מתן חוות דעת ודו"ח נגישות מפורט לפרויקט רח' עזרא, אושר בוועדה 14/03/2019 מבני ציבור</t>
  </si>
  <si>
    <t>מתן חוות דעת ודו"ח נגישות מפורט לפרויקט רח' סמטת הרוזמרין, אושר בוועדה 14/03/2019 מבני ציבור,אישור של ריקה</t>
  </si>
  <si>
    <t>מתן חוות דעת ודו"ח נגישות מפורט לפרויקט רח' הנביאים יותם, אושר בוועדה 14/03/2019 מבני ציבור,אישור של ריקה</t>
  </si>
  <si>
    <t>אינג' זליו דיאמנדי</t>
  </si>
  <si>
    <t>שירותי הנדסת קרקע וביסוס עבור כביש גישה למתחם 370/4, אושר בוועדה 15/11/2020, חוזה 10391 עד 10/04/2022</t>
  </si>
  <si>
    <t>אצטק הנדסה</t>
  </si>
  <si>
    <t>תכנון פיזי ותאום מערכות ברחוב עזרא, אושר בוועדה למסירת עבודות מתאריך 27/04/2020</t>
  </si>
  <si>
    <t>תכנון פיזי ותאום מערכות ברחוב רוזמרין, אושר בוועדה מתאריך 27/04/2020</t>
  </si>
  <si>
    <t>3395 + 3884</t>
  </si>
  <si>
    <t>תכנון פיזי רח' ויצמן - הגדלה להזמנה 65909 אושר בוועדה מתאריך 26/05/20</t>
  </si>
  <si>
    <t>תכנון תיעול גישה למתחם ח370/4, אושר בוועדה למסירת עבודות מתאריך 26/05/2020, חוזה 8273 עד 30/06/21</t>
  </si>
  <si>
    <t>תכנון מערכת ניקוז ברח' שושנה דמארי - ברקת, תוספת להזמנה 25821 אושר בוועדה למסירת עבודות מתאריך 15/11/2020, חוזה 8273 עד 30/06/2021</t>
  </si>
  <si>
    <t>תכנון תיעול בין רח' קרייתי למבצע סיני, הגדלה להזמנה 26127, אושר בוועדה למסירת עבודות מתאריך 15/11/20</t>
  </si>
  <si>
    <t>תכנון תיעול לכביש גישה למתחם 4/370 ח, אושר בוועדה 26/05/2020, חוזה 11169 עד 08/12/22</t>
  </si>
  <si>
    <t>ארז רובינשטיין ניהול פרויקטים</t>
  </si>
  <si>
    <t>ניהול ופיקוח פרויקט רק"ל, אושר בוועדה למסירת העבודות מתאריך , 28/07/2020, חוזה 11019 עד 03/08/2022</t>
  </si>
  <si>
    <t>גדיש חברה להנדסה וניהול בע"מ</t>
  </si>
  <si>
    <t>ניהול תאום ופיקוח עבודות ניקוז ופיתוח ברח' הופיין, אושר בוועדה למסירת עבודות מתאריך 14/03/2019</t>
  </si>
  <si>
    <t>ניהול תאום ופיקוח עבודות לניקוז ופיתוח ברח' הופיין, אושר בוועדה 14/03/2019, המשך להזמנה מס' 19160</t>
  </si>
  <si>
    <t>ד"ר א.מריניאנסקי</t>
  </si>
  <si>
    <t>3609 + 3395</t>
  </si>
  <si>
    <t>שיקום וחידוש רח' חסדאי, הגדלה להזמנה 20223, אושר בוועדה למסירת עבודות מתאריך 26/05/2020</t>
  </si>
  <si>
    <t>תכנון פיזי רח' הופיין שיקום מדרכות, קרצוף וריבוד כביש, אושר בוועדה למסירת עבודות מתאריך 26/05/2020</t>
  </si>
  <si>
    <t>תכנון פיזי כולל תיאום מערכות לצומת סוקולוב-בלינסון (הגדלה ל 61275), חוזה 8965 עד 30/04/2022</t>
  </si>
  <si>
    <t>ד.ב. ש פיקוח תכנון וניהול</t>
  </si>
  <si>
    <t>מתן הנחיות ופיקוח על עצים ברחוב חובב, אהוד והשביל המחבר בין חובב לאהוד, אושר בוועדה מתאריך 14/02/19, חוזה 10298 עד 01/08/22</t>
  </si>
  <si>
    <t>מתן הנחיות ופיקוח על עצים ברחוב  הכחל, הנחליאלי, החמריה, הסלען והחגלה,אושר בוועדה מתאריך 14/02/19, חוזה 10298 עד 01/08/22</t>
  </si>
  <si>
    <t>שירותי יעוץ, תכנון הידרולוגי בריכת חורף במתחם הלוחמים, תב"ר של הנדסה, אושר בוועדה מתאריך 28.07.20, נמסר למיכל צרפתי לדיווח</t>
  </si>
  <si>
    <t>דיא הנדסה ובנייה</t>
  </si>
  <si>
    <t>תכנון פיזיים רח' בוסתנאי השלמת מדרכות, חידוש תאורה קירצוף וריבוד, אושר בוועדה מתאריך 27/04/2020</t>
  </si>
  <si>
    <t>חוי ליבנה</t>
  </si>
  <si>
    <t>אדריכלות נוף ברח' ויצמן בקטע הופיין-ההסתדרות כולל כיכר בארי, הגדלה להזמנה 28698 + 12246, לפי וועדה מתאריך 29/06/2020, חוזה 11156 עד 26/10/2023</t>
  </si>
  <si>
    <t>טיקטין חשמל בע"מ</t>
  </si>
  <si>
    <t>מיסוד תאורה ותשתית עיר חכמה ברחוב לאון בלום, אושר בוועדה למסירת עבודות מתאריך 11/04/2019</t>
  </si>
  <si>
    <t>תכנון תאורה לחניון ברחובות מירם זוהר, אפרים קישון, ליא קניג ויאי רוזנבלום הגדלה 61833 + 74785, אושר בוועדה למסירת עבודות מתאריך 28/07/2020</t>
  </si>
  <si>
    <t>כורם הנדסה</t>
  </si>
  <si>
    <t>ייעוץ נגישות לפרויקט מודיעין, ספק של ריקה, חוזה 10396 עד 13.03.2022, אושר בוועדה למסירת עבודות מתארי 13.03.22</t>
  </si>
  <si>
    <t>מורדיאן שרונה</t>
  </si>
  <si>
    <t>תכנון שטח התארגנות שני - רחוב דן שומרון צמוד לחניון האוטובוסים, אושר בוועדה למסירת עבודות מתאריך 30/12/2019</t>
  </si>
  <si>
    <t>תכנון שטח התארגנות שלישי - צומת המעפילים - הלוחמים, אושר בוועדה למסירת עבודות מתאריך 30/12/2019</t>
  </si>
  <si>
    <t>תכנון שטח התארגנות ראשון - רחוב המעפילים 32 עבור פרויקט מהיר לעיר למסירת עבודות מתאריך 30/12/2019</t>
  </si>
  <si>
    <t>מלין מהנדסים יועצים</t>
  </si>
  <si>
    <t>הועבר משנת כספים 2020 מהזמנה 46504  (הערות בהמשך).תכנון מובל הופיין (קטע אילת-ויצמן) - הגדת הזמנה 1529 + 62503, חוזה מס' 11363 עד 15/09/2023</t>
  </si>
  <si>
    <t>על בטוח - הנדסת בטיחות בע"מ</t>
  </si>
  <si>
    <t>שירותי יעוץ בטיחות לבית הקפה בבניין העירייה, חוזה 10282 של אזור תעשיה</t>
  </si>
  <si>
    <t>פלגי מים</t>
  </si>
  <si>
    <t>תכנון תיעול לרח' ויצמן הגדלה להזמנה 65187 אושר בוועדה למסירת עבודות מתאריך 26/06/2020</t>
  </si>
  <si>
    <t>קורן גואטה ניהול פיקוח וייעוץ הנדסי בע"מ</t>
  </si>
  <si>
    <t>4187 + 3395</t>
  </si>
  <si>
    <t>ניהול ופיקוח פרויקט רחוב הדר הגדלת הזמנה 11688 אושר בוועדה למסירת עבודות מתאריך 26/05/2020, חוזה 10132</t>
  </si>
  <si>
    <t>ר. מושקוביץ</t>
  </si>
  <si>
    <t>3222 2090</t>
  </si>
  <si>
    <t>ניהול ופיקוח רח' סנהדרין , אושר בוועדה למסירת עבודות מתאריך 25/02/2020</t>
  </si>
  <si>
    <t xml:space="preserve">ניהול ופיקוח רח' חסדאי, אושר בוועדה למסירת עבודות מתאריך 25/02/2020, חוזה 9631 30/06/21עד </t>
  </si>
  <si>
    <t>ניהול ופיקוח על פרויקט אופני דן במקטעים שיבוצעו ע"י נת"א , אושר בוועדה מ28/07/2020, חוזה 9631 עד 30/06/2021</t>
  </si>
  <si>
    <t>ניהול, תיאום ופיקוח על עבודות  בפרויקט "אופני דן" אושר בוועדה מתאריך 28/07/2020, חוזה 11133 עד 31.07.22</t>
  </si>
  <si>
    <t>ניהול, תיאום ופיקוח על עבודות  בפרויקט "מהיר לעיר" אושר בוועדה מתאריך 28/07/2020, חוזה 11108</t>
  </si>
  <si>
    <t>ניהול ופיקוח רח' קראוזה בין סרלין לרח' ז'בוטינסקי, הגדלה להזמנה 77105, אושר בוועדה למסירת העבודות מתאריך 15/10/2020</t>
  </si>
  <si>
    <t>שאול מהנדסים חשמל ותאורה</t>
  </si>
  <si>
    <t>תכנון תאורה ברחוב הלהב בעקבות בניית משרדים</t>
  </si>
  <si>
    <t>תכנון וייעוץ בנושא חשמל ותאורה - בדיקת מכרז התייעלות אנרגטית ומתן חוות דעת, אושר בוועדה למסירת עבודות מתאריך 15/09/19</t>
  </si>
  <si>
    <t>תכנון וייעוץ בנושא חשמל ותאורה - קרן היסוד, אושר בוועדה למסירת עבודות מתאריך 15/09/19</t>
  </si>
  <si>
    <t>ייעוץ והכנת פרק 08 במכרז פיתוח, אושר בוועד למסירת עבודות מתאריך 30/12/2019</t>
  </si>
  <si>
    <t>תכנון תאורה ברח' רוזמרין, אושר בוועדה מתאריך 27/04/2020</t>
  </si>
  <si>
    <t>יתכנון תאורה ברח' עזרא, אושר בוועדה מתאריך 27/04/2020</t>
  </si>
  <si>
    <t>תכנון תאורה בחר' ויצמן בין גולומב והופיין, הגדלה להזמנה 3016, אושר בוועדה למסירת עבודות מתאריך 15/10</t>
  </si>
  <si>
    <t>פיקוח על עבודות גינון והשקיה בפרויקטים כללי, ספק של גני ונוף</t>
  </si>
  <si>
    <t>מתן הנחיות וליווי לשתילת עצים בפרויקט יותם, ספק של גני ונוף</t>
  </si>
  <si>
    <t>פיקוח על עבודות גינון והשקיה ברח' ויצמן, לפי וועדה מתאריך 15/06/2019, ספק של גני ונוף</t>
  </si>
  <si>
    <t>סה"כ</t>
  </si>
  <si>
    <t xml:space="preserve">מס"ד </t>
  </si>
  <si>
    <t>שנת 
תחילת מכרז</t>
  </si>
  <si>
    <t>שנת 
סיום מכרז</t>
  </si>
  <si>
    <t xml:space="preserve">דרור ניסן </t>
  </si>
  <si>
    <t xml:space="preserve">אוהד אהרון </t>
  </si>
  <si>
    <t xml:space="preserve">ד"ר תומר ניסיאמיאן </t>
  </si>
  <si>
    <t xml:space="preserve">ד.ב.ש שימור וליווי עצים </t>
  </si>
  <si>
    <t>שימור וליווי עצים 10298</t>
  </si>
  <si>
    <t>רזיסטוגרף 10377</t>
  </si>
  <si>
    <t>30/8/2019</t>
  </si>
  <si>
    <t>כרמלה גבריאל</t>
  </si>
  <si>
    <t>אדלשטיין דפנה</t>
  </si>
  <si>
    <t>קרני גרשטיין</t>
  </si>
  <si>
    <t>אין תשלומים</t>
  </si>
  <si>
    <t xml:space="preserve"> אפקט הבטיחות  (רב פעלים לשעבר) 11000</t>
  </si>
  <si>
    <t>יועץ בטיחות</t>
  </si>
  <si>
    <t>חברת על בטוח</t>
  </si>
  <si>
    <t>30/02/2024</t>
  </si>
  <si>
    <t>טיקטין</t>
  </si>
  <si>
    <t>סיוון מושקוביץ</t>
  </si>
  <si>
    <t xml:space="preserve">מ.דבי  </t>
  </si>
  <si>
    <t xml:space="preserve">מ.ד.א.ן מיכאל דואני אדריכלי נוף בע"מ </t>
  </si>
  <si>
    <t>שם היועץ</t>
  </si>
  <si>
    <t>פעילות בשנת 2020</t>
  </si>
  <si>
    <t>המכון לבקרה ואיכות</t>
  </si>
  <si>
    <t>א.עדי אקוסטיקה</t>
  </si>
  <si>
    <t>א.מ.נ המכון לבדיקת קרינה</t>
  </si>
  <si>
    <t>אדלר איטום</t>
  </si>
  <si>
    <t xml:space="preserve">אוסאמה פרח </t>
  </si>
  <si>
    <t>אורי שידרוסקי</t>
  </si>
  <si>
    <t>ש.לוסטיג מהנדסים</t>
  </si>
  <si>
    <t>אלון דאוס</t>
  </si>
  <si>
    <t>אגוטי איכות סביבה</t>
  </si>
  <si>
    <t>אנונו רפי</t>
  </si>
  <si>
    <t>ארז גלבגיסר</t>
  </si>
  <si>
    <t>ב.פ.תכנון מערכת מיים</t>
  </si>
  <si>
    <t>אין פעילות בשנת 2020</t>
  </si>
  <si>
    <t>בזניני מהנדסים</t>
  </si>
  <si>
    <t>גונן - עצים</t>
  </si>
  <si>
    <t>אופק ר.י</t>
  </si>
  <si>
    <t>ונטורה אשר</t>
  </si>
  <si>
    <t>זבולוני הנדסה</t>
  </si>
  <si>
    <t>טי.ר.א.ן.ג.ה ניהול פרוייקטים</t>
  </si>
  <si>
    <t>טל אסף</t>
  </si>
  <si>
    <t>יאיר מדידות</t>
  </si>
  <si>
    <t xml:space="preserve">יקותיאל דוד </t>
  </si>
  <si>
    <t>מובמנט תנועה</t>
  </si>
  <si>
    <t>מייק איט</t>
  </si>
  <si>
    <t>מרחב מוגן</t>
  </si>
  <si>
    <t>מתאר שירותי הנדסה</t>
  </si>
  <si>
    <t>ניר בן דוד</t>
  </si>
  <si>
    <t>סקאן אין</t>
  </si>
  <si>
    <t>ע.לבני הנדסה</t>
  </si>
  <si>
    <t>ענת הרמן</t>
  </si>
  <si>
    <t>פלג יובל</t>
  </si>
  <si>
    <t>צור הידרולוגיה</t>
  </si>
  <si>
    <t>ק.א.מ.נ ייעוץ ומיגון</t>
  </si>
  <si>
    <t>רביד תכנון הנדסה</t>
  </si>
  <si>
    <t>זיו רז שמרית</t>
  </si>
  <si>
    <t xml:space="preserve">אגף / מחלקה </t>
  </si>
  <si>
    <t xml:space="preserve">סוג העבודה </t>
  </si>
  <si>
    <t>סכום ההתקשרות</t>
  </si>
  <si>
    <t>אור שובל</t>
  </si>
  <si>
    <t>חדשנות</t>
  </si>
  <si>
    <t>מתן שירות ליווי פדגוגי-טכנולוגי לצוותי חינוך וסדנאות לילדים ובני נוער</t>
  </si>
  <si>
    <t>88,000 ₪</t>
  </si>
  <si>
    <t>אילת גולן</t>
  </si>
  <si>
    <t>שפ"ח</t>
  </si>
  <si>
    <t>ייעוץ אירגוני לשפ"ח</t>
  </si>
  <si>
    <t>23,200 ₪</t>
  </si>
  <si>
    <t>ד"ר סמואל אליהו</t>
  </si>
  <si>
    <t>טיפול וייעוץ פסיכולוגי</t>
  </si>
  <si>
    <t>56,410 ₪</t>
  </si>
  <si>
    <t>האגודה להתנדבות - שירות לאומי</t>
  </si>
  <si>
    <t>אגף פרט</t>
  </si>
  <si>
    <t>שירות לאומי בבי"ס הרצפלד</t>
  </si>
  <si>
    <t xml:space="preserve">120,000 ₪ </t>
  </si>
  <si>
    <t>המכון הדמוקרטי</t>
  </si>
  <si>
    <t>לשכת סמנכ"ל</t>
  </si>
  <si>
    <t xml:space="preserve">בניית תפישה עירונית בגיל הרך </t>
  </si>
  <si>
    <t>168,800 ₪</t>
  </si>
  <si>
    <t>טלדר יעוץ ובקרה</t>
  </si>
  <si>
    <t>על יסודי</t>
  </si>
  <si>
    <t>למקסם את ניצול השעות והתקנים המגיעים לבתי הספר העל יסודיים  העירוניים</t>
  </si>
  <si>
    <t>66,000 ₪</t>
  </si>
  <si>
    <t>מכון חרוב</t>
  </si>
  <si>
    <t>הכשרה בתחום הטיפול בטראומה והשלכותיה בילדות</t>
  </si>
  <si>
    <t>15,000 ₪</t>
  </si>
  <si>
    <t>מרכז המרצים לישראל</t>
  </si>
  <si>
    <t>מחלקת נוער</t>
  </si>
  <si>
    <t>הרצאה לחודש המאבק באלכוהול וסמים- מאור צור - חומרים רעים, יחסי ציבור טובים</t>
  </si>
  <si>
    <t>3,000 ₪</t>
  </si>
  <si>
    <t>ניהול ממעלה שלישית</t>
  </si>
  <si>
    <t>ייעוץ  וליווי אירגוני - מרכז "אתחלא"</t>
  </si>
  <si>
    <t>35,000 ₪</t>
  </si>
  <si>
    <t>עירית קינן</t>
  </si>
  <si>
    <t xml:space="preserve">לשכת סמנכ"ל </t>
  </si>
  <si>
    <t>ייעוץ וליווי פדגוגי בנושאים ארגוניים וניהול הפדגוגיה</t>
  </si>
  <si>
    <t>57,000 ₪</t>
  </si>
  <si>
    <t>פרח- מכון דוידסון לחינוך</t>
  </si>
  <si>
    <t>מחלקת הורות</t>
  </si>
  <si>
    <t>פרויקט פר"ח- פעילות העשרה ואירועים בבתי הספר</t>
  </si>
  <si>
    <t>10,400 ₪</t>
  </si>
  <si>
    <t>הרצאות מדעיות במגוון נושאים לבני נוער באונליין</t>
  </si>
  <si>
    <t>9,600 ₪</t>
  </si>
  <si>
    <t xml:space="preserve">מחלקת הורות </t>
  </si>
  <si>
    <t>פרח פרויקט חונכות</t>
  </si>
  <si>
    <t>161,164 ₪</t>
  </si>
  <si>
    <t>צפריר הדר</t>
  </si>
  <si>
    <t>אגף יסודי</t>
  </si>
  <si>
    <t>הצעה לליווי המחלקה לחינוך יסודי בחולון תשפ"א</t>
  </si>
  <si>
    <t>160,000 ₪</t>
  </si>
  <si>
    <t>צפריר הלה</t>
  </si>
  <si>
    <t xml:space="preserve">ליווי צוות המחלקה לחינוך יסודי בחולון </t>
  </si>
  <si>
    <t>113,100 ₪</t>
  </si>
  <si>
    <t>רוזנברג איכות חיים בע"מ</t>
  </si>
  <si>
    <t>אגף תכנון ובקרה</t>
  </si>
  <si>
    <t>פיקוח אגרונומי במוסדות החינוך בחולון</t>
  </si>
  <si>
    <t>141,000 ₪</t>
  </si>
  <si>
    <t>רמות יועצים בע"מ</t>
  </si>
  <si>
    <t>הסבת אקדמאים להוראה</t>
  </si>
  <si>
    <t>70,000 ₪</t>
  </si>
  <si>
    <t>משרד</t>
  </si>
  <si>
    <t>סכום בש"ח</t>
  </si>
  <si>
    <t>אגמון ושות עורכי דין</t>
  </si>
  <si>
    <t>אורי ירון חב' עו"ד;</t>
  </si>
  <si>
    <t>אליאס, בן אריה עורכי דין;</t>
  </si>
  <si>
    <t>אריה חגי, עורכי דין;</t>
  </si>
  <si>
    <t>בראש, סומך עורכי דין;</t>
  </si>
  <si>
    <t>ד. כחלון ושות', משרד עורכי דין;</t>
  </si>
  <si>
    <t>דוד ששון משרד עורכי דין;</t>
  </si>
  <si>
    <t>הררי, טויסטר ושות' משרד עורכי דין;</t>
  </si>
  <si>
    <t>חן רשף;</t>
  </si>
  <si>
    <t>י. שפירא עו"ד;</t>
  </si>
  <si>
    <t>יחיאל אטיאס, עו"ד;</t>
  </si>
  <si>
    <t>משולם עברי ושות' רואי חשבון;</t>
  </si>
  <si>
    <t>עו"ד אבנר (נרי) ירקוני</t>
  </si>
  <si>
    <t>עו"ד צבי מורג;</t>
  </si>
  <si>
    <t>עופר צילקר, עו"ד;</t>
  </si>
  <si>
    <t>עו"ד פרוכטמן;</t>
  </si>
  <si>
    <t>פרל, כהן, צדק;</t>
  </si>
  <si>
    <t>קרונפלד הלל, עו"ד;</t>
  </si>
  <si>
    <t>ראובן פרדס;</t>
  </si>
  <si>
    <t>רוזן, בסיס, בן גל - עורכי דין</t>
  </si>
  <si>
    <t>שביט, בר און, גלאון, צין, ויתקון ושות', משרד עורכי דין;</t>
  </si>
  <si>
    <t>שדה סולברג משרד עו"ד;</t>
  </si>
  <si>
    <t>שפיגלמן קורן זמיר ושות;</t>
  </si>
  <si>
    <t>שרקון, בן עמי, אשר, נאמן, קינן ושות';</t>
  </si>
  <si>
    <t>משפטית</t>
  </si>
  <si>
    <t xml:space="preserve">תאריך </t>
  </si>
  <si>
    <t>סוג העבודה</t>
  </si>
  <si>
    <t xml:space="preserve">ספק ההתקשרות </t>
  </si>
  <si>
    <t xml:space="preserve">סכום ההתקשרות </t>
  </si>
  <si>
    <t>29.4.21</t>
  </si>
  <si>
    <t xml:space="preserve">כתיבה ואירו של ספר קומיקס 6 </t>
  </si>
  <si>
    <t>עובדיה בנישו</t>
  </si>
  <si>
    <t xml:space="preserve">הפקת טקס יקיר העיר </t>
  </si>
  <si>
    <t xml:space="preserve">אישונים הפקות בע"מ </t>
  </si>
  <si>
    <t>מח' קשרי חוץ ופרוייקטים</t>
  </si>
  <si>
    <t xml:space="preserve">שם היחידה </t>
  </si>
  <si>
    <t>סה"כ סכום ההתקשרות לשנת 2020</t>
  </si>
  <si>
    <t>מח' רכב</t>
  </si>
  <si>
    <t>רמת בטיחות בע"מ</t>
  </si>
  <si>
    <t>שרותי קצין בטיחות בעבודה</t>
  </si>
  <si>
    <t>336.000 ש"ח</t>
  </si>
  <si>
    <t>מערכות מידע</t>
  </si>
  <si>
    <t>אייל אמיר</t>
  </si>
  <si>
    <t>ייעוץ בנושא תשתיות תקשורת</t>
  </si>
  <si>
    <t>אלעד מערכות תוכנה בע"מ</t>
  </si>
  <si>
    <t>יישום SharePoint</t>
  </si>
  <si>
    <t>אגף תכנון אסטרטגי</t>
  </si>
  <si>
    <t>אורבניקס בע"מ</t>
  </si>
  <si>
    <t>עריכת פרוגרמות מפורטות למיצוי השטחים החומים והירוקים העירוניים ברמת אזורי שירות ואשכולות.</t>
  </si>
  <si>
    <t xml:space="preserve">110,400 ₪ </t>
  </si>
  <si>
    <t>תאריך</t>
  </si>
  <si>
    <t>אירוע</t>
  </si>
  <si>
    <t>שם ספק לאירוע</t>
  </si>
  <si>
    <t>סכום הצעת מחיר לאירוע</t>
  </si>
  <si>
    <t>מחלקה</t>
  </si>
  <si>
    <t>סדנת אימפרוביזציה</t>
  </si>
  <si>
    <t>דניאל סטיופין</t>
  </si>
  <si>
    <t>צעירים</t>
  </si>
  <si>
    <t>סדנת קוקטיילים</t>
  </si>
  <si>
    <t>זיו מנור</t>
  </si>
  <si>
    <t>₪ 2,500 - כולל מע"מ</t>
  </si>
  <si>
    <t>מפגש ראשון 19/10/21</t>
  </si>
  <si>
    <t>קורס הגנה עצמית</t>
  </si>
  <si>
    <t>מלי מילר</t>
  </si>
  <si>
    <t>הרצאת זום- "גידול בנים בחברה הישראלית"</t>
  </si>
  <si>
    <t>תמיר אשמן</t>
  </si>
  <si>
    <t>הרצאה - "איך למדתי לאהוב את עצמי"</t>
  </si>
  <si>
    <t>רוני שינקמן</t>
  </si>
  <si>
    <t xml:space="preserve"> סטדנ אפ ברוסית</t>
  </si>
  <si>
    <t>אנה זיקרין</t>
  </si>
  <si>
    <t>קליטה</t>
  </si>
  <si>
    <t xml:space="preserve">סדנת אונליין - פסיכולוגיה חיובית  בשפה הרוסית </t>
  </si>
  <si>
    <t>ז'רובסקי אלכסנדרה</t>
  </si>
  <si>
    <t xml:space="preserve">הרצאה בנושא יום האשה </t>
  </si>
  <si>
    <t>טניה לוינסון</t>
  </si>
  <si>
    <t xml:space="preserve">חוג עברית למתקדמים </t>
  </si>
  <si>
    <t>דרורה מזרחי</t>
  </si>
  <si>
    <t xml:space="preserve">טקס נספי סודן </t>
  </si>
  <si>
    <t>תומר הפקות</t>
  </si>
  <si>
    <t xml:space="preserve">מופע ייחודי ליום הניצחון </t>
  </si>
  <si>
    <t>נתי גייל</t>
  </si>
  <si>
    <t>אירוע בין דורי לווטרנים</t>
  </si>
  <si>
    <t xml:space="preserve">מופע שירים האהובים </t>
  </si>
  <si>
    <t>ולדי בלייברג</t>
  </si>
  <si>
    <t xml:space="preserve">ויקטוריה לוקיאנובסקי - חוג אנגלית לגילאים שונים </t>
  </si>
  <si>
    <t>ויקטוריה לוקיאנובסקי</t>
  </si>
  <si>
    <t>סיורים ברוסית - מורת דרך</t>
  </si>
  <si>
    <t>נטלי פלאנט</t>
  </si>
  <si>
    <t>חוג עברית לגילאים שונים</t>
  </si>
  <si>
    <t>שושנה גיל ברכב</t>
  </si>
  <si>
    <t xml:space="preserve">הפקת אירוע חג הסיגד </t>
  </si>
  <si>
    <t>אבי יצחק</t>
  </si>
  <si>
    <t xml:space="preserve"> קווסטים לעולים דוברי רוסית </t>
  </si>
  <si>
    <t>סופיה גיסין</t>
  </si>
  <si>
    <t xml:space="preserve">מופע חגיגי לכבוד יום העלייה </t>
  </si>
  <si>
    <t>עמותת האמנות העולה</t>
  </si>
  <si>
    <t xml:space="preserve">עבור הרצאה של אלוף העולם בטיפוס בקורס מנהיגות עולה - מור ספיר </t>
  </si>
  <si>
    <t>סדנת כתיבה + הרצאה ברוסית</t>
  </si>
  <si>
    <t>מרינה קיגל</t>
  </si>
  <si>
    <t xml:space="preserve">סולו פרודקשיין אומנותי 30 מבצע שלמה </t>
  </si>
  <si>
    <t>סולו פרודקשיין</t>
  </si>
  <si>
    <t xml:space="preserve">מיכה פלדמן 30 הרצאה במסגרת טקס 30 שנה מבצע שלמה  </t>
  </si>
  <si>
    <t>מיכה פלדמן</t>
  </si>
  <si>
    <t>מכללת הישגים - סדנת NLP</t>
  </si>
  <si>
    <t>מכללת הישגים</t>
  </si>
  <si>
    <t>ריכוז וליווי של תכנית וונדמה - מנטורינג לקהילה אתיופית</t>
  </si>
  <si>
    <t>אייל לוי</t>
  </si>
  <si>
    <t>מ.ט.י - הרצאה ליזמים עולים</t>
  </si>
  <si>
    <t>מ.ט.י</t>
  </si>
  <si>
    <t>אגף קהילה</t>
  </si>
  <si>
    <t>שם</t>
  </si>
  <si>
    <t>תחום התמחות</t>
  </si>
  <si>
    <t>מספר הפעמים שפנו ליועץ</t>
  </si>
  <si>
    <t xml:space="preserve">כמות זכיות </t>
  </si>
  <si>
    <t>סכום זכיות</t>
  </si>
  <si>
    <t>דניאל שחר, אדריכלות נוף</t>
  </si>
  <si>
    <t>אדריכלות נוף</t>
  </si>
  <si>
    <t>14,597 ₪</t>
  </si>
  <si>
    <t>אנך הנדסה</t>
  </si>
  <si>
    <t>מנהל פרויקט</t>
  </si>
  <si>
    <t>אלבו מהנדסים בע"מ</t>
  </si>
  <si>
    <t>13,500 ₪</t>
  </si>
  <si>
    <t>אר-דן הנדסה</t>
  </si>
  <si>
    <t>תכנון תנועה</t>
  </si>
  <si>
    <t>65,166 ₪</t>
  </si>
  <si>
    <t>ברקאי אדריכלות בע"מ</t>
  </si>
  <si>
    <t>אדריכל נוף+ אגרונום</t>
  </si>
  <si>
    <t>5,000 ₪</t>
  </si>
  <si>
    <t>מלין מהנדסים בע"מ</t>
  </si>
  <si>
    <t>תכנון ניקוז</t>
  </si>
  <si>
    <t>121,965 ₪</t>
  </si>
  <si>
    <t>דרון פרייברג</t>
  </si>
  <si>
    <t>31,500 ₪</t>
  </si>
  <si>
    <t>היקף כספי- התקשרויות- מנהל תעשיה ומסחר</t>
  </si>
  <si>
    <t xml:space="preserve">קומיוניטי חברה וסביבה </t>
  </si>
  <si>
    <t>100,000 ₪</t>
  </si>
  <si>
    <t xml:space="preserve">נעמי כורם </t>
  </si>
  <si>
    <t xml:space="preserve">יועצת נגישות </t>
  </si>
  <si>
    <t>11,407 ₪</t>
  </si>
  <si>
    <t xml:space="preserve">שם </t>
  </si>
  <si>
    <t>סוג עבודה</t>
  </si>
  <si>
    <t xml:space="preserve">היקף כספי </t>
  </si>
  <si>
    <t>שביט, בר און, גלאון, צין, ויתקון ושות', משרד עורכי דין</t>
  </si>
  <si>
    <t>עו"ד בנושא גביה</t>
  </si>
  <si>
    <t>עו"ד הלל קורנפלד</t>
  </si>
  <si>
    <t xml:space="preserve">עו"ד דוד ששון </t>
  </si>
  <si>
    <t>עו"ד אלי אליאס</t>
  </si>
  <si>
    <t>עו"ד בנושא שומה</t>
  </si>
  <si>
    <t>עו"ד י. שפירא ושות'</t>
  </si>
  <si>
    <t>עו"ד יוסף מאירי</t>
  </si>
  <si>
    <t>עו"ד רוזן בסיס</t>
  </si>
  <si>
    <t xml:space="preserve">עו"ד בנושא שומה והגדלת הכנסות </t>
  </si>
  <si>
    <t xml:space="preserve">עו"ד יוסף הלחמי </t>
  </si>
  <si>
    <t>א.ר.א.ב בונוס בע"מ</t>
  </si>
  <si>
    <t xml:space="preserve">הגדלת הכנסות </t>
  </si>
  <si>
    <t xml:space="preserve">שמעון החברה לשירותים מונציפלים </t>
  </si>
  <si>
    <t xml:space="preserve">שירותי מדידות </t>
  </si>
  <si>
    <t xml:space="preserve">ש.י יעוץ ובקרה </t>
  </si>
  <si>
    <t>התאמת כרטיסי אשראי</t>
  </si>
  <si>
    <t>ש.ח.ק שחר חדש תכנון ובקרה</t>
  </si>
  <si>
    <t>בודקי שכר מתוקף החוק לאכיפת דיני העבודה</t>
  </si>
  <si>
    <t>מכלול תכנון ובקרת הון אנושי בע"מ</t>
  </si>
  <si>
    <t>בקרת שכר</t>
  </si>
  <si>
    <t>רון פישמן ושות' רואי חשבון</t>
  </si>
  <si>
    <t>הגדלת הכנסות ממשרד החינוך</t>
  </si>
  <si>
    <t>היקף כספי- התקשרויות- מנהל גזברות</t>
  </si>
  <si>
    <t>    75,000</t>
  </si>
  <si>
    <t>200,000   (עד   30/8/22)</t>
  </si>
  <si>
    <t xml:space="preserve">שם היועץ
ומספר חוזה </t>
  </si>
  <si>
    <t xml:space="preserve">תחום
ומספר חוזה </t>
  </si>
  <si>
    <t>יועץ גינון 10471</t>
  </si>
  <si>
    <t>מפעיל מערכת השקיה 9693       8064</t>
  </si>
  <si>
    <t>טיפול בבעלי חיים 11359</t>
  </si>
  <si>
    <t>פתילת המדבר 10377</t>
  </si>
  <si>
    <t>תכנון נוף 9672</t>
  </si>
  <si>
    <t>גינון והשקייה - 9671
גינון והשקייה - תכנון 7143/14</t>
  </si>
  <si>
    <t>תכנון נוף - גן נפגעי פעולת איבה 10038</t>
  </si>
  <si>
    <t>נגישות 10053</t>
  </si>
  <si>
    <t>תכנון חשמל 9663</t>
  </si>
  <si>
    <t>פרוייקטים(דרך תשתיות) 9631</t>
  </si>
  <si>
    <t>פיקוח על קבלני מתקני משחק  10796</t>
  </si>
  <si>
    <t>אדריכלי נוף 11731</t>
  </si>
  <si>
    <t>ריק במקור</t>
  </si>
  <si>
    <t>2020</t>
  </si>
  <si>
    <t>עמודה1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</si>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</sst>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₪&quot;\ #,##0;&quot;₪&quot;\ \-#,##0"/>
    <numFmt numFmtId="6" formatCode="&quot;₪&quot;\ #,##0;[Red]&quot;₪&quot;\ \-#,##0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₪&quot;\ #,##0"/>
    <numFmt numFmtId="165" formatCode="#"/>
    <numFmt numFmtId="166" formatCode="_ * #,##0_ ;_ * \-#,##0_ ;_ * &quot;-&quot;??_ ;_ @_ "/>
    <numFmt numFmtId="167" formatCode=";;;"/>
  </numFmts>
  <fonts count="11" x14ac:knownFonts="1">
    <font>
      <sz val="11"/>
      <color theme="1"/>
      <name val="Arial"/>
      <family val="2"/>
      <charset val="177"/>
      <scheme val="minor"/>
    </font>
    <font>
      <b/>
      <sz val="16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2"/>
      <color theme="1"/>
      <name val="Arial"/>
      <family val="2"/>
      <charset val="177"/>
      <scheme val="minor"/>
    </font>
    <font>
      <b/>
      <sz val="12"/>
      <color theme="1"/>
      <name val="Arial"/>
      <family val="2"/>
      <charset val="177"/>
      <scheme val="minor"/>
    </font>
    <font>
      <sz val="12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12"/>
      <name val="Arial"/>
      <family val="2"/>
      <scheme val="minor"/>
    </font>
    <font>
      <sz val="12"/>
      <name val="David"/>
      <family val="2"/>
      <charset val="177"/>
    </font>
    <font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2" fillId="5" borderId="0" applyNumberFormat="0" applyBorder="0" applyAlignment="0" applyProtection="0"/>
    <xf numFmtId="0" fontId="3" fillId="0" borderId="0"/>
  </cellStyleXfs>
  <cellXfs count="22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4" fillId="0" borderId="4" xfId="0" applyFont="1" applyBorder="1"/>
    <xf numFmtId="6" fontId="4" fillId="0" borderId="4" xfId="0" applyNumberFormat="1" applyFont="1" applyBorder="1"/>
    <xf numFmtId="6" fontId="4" fillId="0" borderId="4" xfId="0" applyNumberFormat="1" applyFont="1" applyBorder="1" applyAlignment="1">
      <alignment horizontal="right"/>
    </xf>
    <xf numFmtId="3" fontId="4" fillId="6" borderId="4" xfId="0" applyNumberFormat="1" applyFont="1" applyFill="1" applyBorder="1"/>
    <xf numFmtId="0" fontId="4" fillId="0" borderId="4" xfId="0" applyFont="1" applyFill="1" applyBorder="1"/>
    <xf numFmtId="3" fontId="4" fillId="6" borderId="4" xfId="0" applyNumberFormat="1" applyFont="1" applyFill="1" applyBorder="1" applyAlignment="1">
      <alignment horizontal="right"/>
    </xf>
    <xf numFmtId="4" fontId="4" fillId="6" borderId="4" xfId="0" applyNumberFormat="1" applyFont="1" applyFill="1" applyBorder="1" applyAlignment="1">
      <alignment horizontal="right"/>
    </xf>
    <xf numFmtId="3" fontId="4" fillId="6" borderId="4" xfId="0" applyNumberFormat="1" applyFont="1" applyFill="1" applyBorder="1" applyAlignment="1">
      <alignment horizontal="right" wrapText="1" readingOrder="2"/>
    </xf>
    <xf numFmtId="3" fontId="4" fillId="0" borderId="4" xfId="0" applyNumberFormat="1" applyFont="1" applyBorder="1"/>
    <xf numFmtId="3" fontId="4" fillId="0" borderId="4" xfId="0" applyNumberFormat="1" applyFont="1" applyBorder="1" applyAlignment="1">
      <alignment horizontal="right"/>
    </xf>
    <xf numFmtId="165" fontId="7" fillId="0" borderId="4" xfId="0" applyNumberFormat="1" applyFont="1" applyBorder="1" applyAlignment="1">
      <alignment horizontal="right" wrapText="1"/>
    </xf>
    <xf numFmtId="165" fontId="8" fillId="0" borderId="4" xfId="0" applyNumberFormat="1" applyFont="1" applyBorder="1" applyAlignment="1">
      <alignment horizontal="right" wrapText="1"/>
    </xf>
    <xf numFmtId="164" fontId="7" fillId="0" borderId="4" xfId="0" applyNumberFormat="1" applyFont="1" applyBorder="1" applyAlignment="1">
      <alignment horizontal="right"/>
    </xf>
    <xf numFmtId="0" fontId="8" fillId="0" borderId="4" xfId="0" applyFont="1" applyFill="1" applyBorder="1" applyAlignment="1">
      <alignment horizontal="right" vertical="top" wrapText="1"/>
    </xf>
    <xf numFmtId="0" fontId="7" fillId="0" borderId="4" xfId="0" applyFont="1" applyFill="1" applyBorder="1"/>
    <xf numFmtId="164" fontId="8" fillId="0" borderId="4" xfId="0" applyNumberFormat="1" applyFont="1" applyFill="1" applyBorder="1" applyAlignment="1"/>
    <xf numFmtId="0" fontId="7" fillId="0" borderId="4" xfId="0" applyFont="1" applyFill="1" applyBorder="1" applyAlignment="1">
      <alignment horizontal="right"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/>
    <xf numFmtId="165" fontId="8" fillId="0" borderId="0" xfId="0" applyNumberFormat="1" applyFont="1" applyBorder="1" applyAlignment="1">
      <alignment horizontal="right" wrapText="1"/>
    </xf>
    <xf numFmtId="164" fontId="8" fillId="0" borderId="0" xfId="0" applyNumberFormat="1" applyFont="1" applyFill="1" applyBorder="1" applyAlignment="1"/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/>
    <xf numFmtId="0" fontId="8" fillId="0" borderId="4" xfId="4" applyFont="1" applyFill="1" applyBorder="1"/>
    <xf numFmtId="14" fontId="8" fillId="0" borderId="4" xfId="4" applyNumberFormat="1" applyFont="1" applyFill="1" applyBorder="1" applyAlignment="1">
      <alignment horizontal="center" vertical="center" wrapText="1"/>
    </xf>
    <xf numFmtId="14" fontId="8" fillId="0" borderId="4" xfId="4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 wrapText="1"/>
    </xf>
    <xf numFmtId="49" fontId="8" fillId="0" borderId="4" xfId="4" applyNumberFormat="1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wrapText="1"/>
    </xf>
    <xf numFmtId="14" fontId="8" fillId="0" borderId="4" xfId="0" applyNumberFormat="1" applyFont="1" applyFill="1" applyBorder="1" applyAlignment="1">
      <alignment horizontal="center"/>
    </xf>
    <xf numFmtId="0" fontId="8" fillId="0" borderId="4" xfId="4" applyFont="1" applyFill="1" applyBorder="1" applyAlignment="1">
      <alignment horizontal="center" vertical="center" wrapText="1"/>
    </xf>
    <xf numFmtId="0" fontId="6" fillId="0" borderId="0" xfId="0" applyFont="1"/>
    <xf numFmtId="0" fontId="9" fillId="0" borderId="10" xfId="0" applyFont="1" applyBorder="1"/>
    <xf numFmtId="43" fontId="9" fillId="0" borderId="10" xfId="1" applyFont="1" applyBorder="1"/>
    <xf numFmtId="0" fontId="9" fillId="0" borderId="11" xfId="0" applyFont="1" applyBorder="1"/>
    <xf numFmtId="43" fontId="9" fillId="0" borderId="11" xfId="1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7" fillId="6" borderId="4" xfId="0" applyFont="1" applyFill="1" applyBorder="1"/>
    <xf numFmtId="0" fontId="7" fillId="6" borderId="4" xfId="0" applyFont="1" applyFill="1" applyBorder="1" applyAlignment="1">
      <alignment horizontal="center"/>
    </xf>
    <xf numFmtId="164" fontId="7" fillId="6" borderId="4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right" vertical="center" wrapText="1" readingOrder="2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 readingOrder="2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 readingOrder="2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 readingOrder="2"/>
    </xf>
    <xf numFmtId="0" fontId="8" fillId="6" borderId="13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 readingOrder="2"/>
    </xf>
    <xf numFmtId="3" fontId="8" fillId="0" borderId="4" xfId="0" applyNumberFormat="1" applyFont="1" applyBorder="1" applyAlignment="1">
      <alignment horizontal="center" vertical="center" wrapText="1" readingOrder="2"/>
    </xf>
    <xf numFmtId="0" fontId="7" fillId="0" borderId="0" xfId="0" applyFont="1"/>
    <xf numFmtId="0" fontId="7" fillId="0" borderId="14" xfId="0" applyFont="1" applyBorder="1"/>
    <xf numFmtId="0" fontId="7" fillId="0" borderId="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6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5" fontId="7" fillId="0" borderId="0" xfId="0" applyNumberFormat="1" applyFont="1" applyFill="1" applyBorder="1"/>
    <xf numFmtId="0" fontId="7" fillId="4" borderId="7" xfId="0" applyFont="1" applyFill="1" applyBorder="1" applyAlignment="1">
      <alignment horizontal="right" vertical="top"/>
    </xf>
    <xf numFmtId="0" fontId="7" fillId="4" borderId="7" xfId="0" applyFont="1" applyFill="1" applyBorder="1" applyAlignment="1">
      <alignment vertical="top" wrapText="1"/>
    </xf>
    <xf numFmtId="0" fontId="7" fillId="0" borderId="5" xfId="0" applyFont="1" applyBorder="1"/>
    <xf numFmtId="0" fontId="8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right" vertical="center" readingOrder="1"/>
    </xf>
    <xf numFmtId="0" fontId="6" fillId="0" borderId="18" xfId="0" applyFont="1" applyBorder="1"/>
    <xf numFmtId="0" fontId="6" fillId="0" borderId="19" xfId="0" applyFont="1" applyBorder="1" applyAlignment="1">
      <alignment horizontal="right"/>
    </xf>
    <xf numFmtId="167" fontId="0" fillId="0" borderId="0" xfId="0" applyNumberFormat="1"/>
    <xf numFmtId="0" fontId="6" fillId="0" borderId="5" xfId="0" applyFont="1" applyBorder="1" applyAlignment="1">
      <alignment wrapText="1"/>
    </xf>
    <xf numFmtId="0" fontId="10" fillId="0" borderId="16" xfId="0" applyFont="1" applyFill="1" applyBorder="1" applyAlignment="1">
      <alignment horizontal="right" vertical="center" readingOrder="2"/>
    </xf>
    <xf numFmtId="0" fontId="10" fillId="0" borderId="6" xfId="0" applyFont="1" applyFill="1" applyBorder="1" applyAlignment="1">
      <alignment horizontal="right" vertical="center" readingOrder="2"/>
    </xf>
    <xf numFmtId="0" fontId="10" fillId="0" borderId="17" xfId="0" applyFont="1" applyFill="1" applyBorder="1" applyAlignment="1">
      <alignment horizontal="right" vertical="center" readingOrder="2"/>
    </xf>
    <xf numFmtId="0" fontId="10" fillId="0" borderId="14" xfId="0" applyFont="1" applyBorder="1" applyAlignment="1">
      <alignment horizontal="left" vertical="center" readingOrder="1"/>
    </xf>
    <xf numFmtId="0" fontId="10" fillId="0" borderId="4" xfId="0" applyFont="1" applyBorder="1" applyAlignment="1">
      <alignment horizontal="right" vertical="center" wrapText="1" readingOrder="2"/>
    </xf>
    <xf numFmtId="0" fontId="10" fillId="0" borderId="18" xfId="0" applyFont="1" applyBorder="1" applyAlignment="1">
      <alignment horizontal="left" vertical="center" readingOrder="1"/>
    </xf>
    <xf numFmtId="0" fontId="10" fillId="0" borderId="5" xfId="0" applyFont="1" applyBorder="1" applyAlignment="1">
      <alignment horizontal="right" vertical="center" wrapText="1" readingOrder="2"/>
    </xf>
    <xf numFmtId="3" fontId="10" fillId="0" borderId="19" xfId="0" applyNumberFormat="1" applyFont="1" applyBorder="1" applyAlignment="1">
      <alignment horizontal="left" vertical="center" wrapText="1" readingOrder="1"/>
    </xf>
    <xf numFmtId="0" fontId="7" fillId="0" borderId="4" xfId="0" applyFont="1" applyFill="1" applyBorder="1" applyAlignment="1">
      <alignment wrapText="1"/>
    </xf>
    <xf numFmtId="14" fontId="4" fillId="0" borderId="14" xfId="0" applyNumberFormat="1" applyFont="1" applyBorder="1"/>
    <xf numFmtId="0" fontId="4" fillId="0" borderId="14" xfId="0" applyFont="1" applyBorder="1"/>
    <xf numFmtId="14" fontId="4" fillId="6" borderId="14" xfId="0" applyNumberFormat="1" applyFont="1" applyFill="1" applyBorder="1" applyAlignment="1">
      <alignment horizontal="right"/>
    </xf>
    <xf numFmtId="14" fontId="4" fillId="0" borderId="14" xfId="0" applyNumberFormat="1" applyFont="1" applyBorder="1" applyAlignment="1">
      <alignment horizontal="right"/>
    </xf>
    <xf numFmtId="0" fontId="4" fillId="0" borderId="15" xfId="0" applyFont="1" applyBorder="1"/>
    <xf numFmtId="0" fontId="7" fillId="0" borderId="16" xfId="0" applyFont="1" applyBorder="1"/>
    <xf numFmtId="0" fontId="7" fillId="0" borderId="6" xfId="0" applyFont="1" applyBorder="1"/>
    <xf numFmtId="0" fontId="7" fillId="0" borderId="17" xfId="0" applyFont="1" applyFill="1" applyBorder="1"/>
    <xf numFmtId="14" fontId="4" fillId="0" borderId="18" xfId="0" applyNumberFormat="1" applyFont="1" applyBorder="1" applyAlignment="1">
      <alignment horizontal="right"/>
    </xf>
    <xf numFmtId="3" fontId="4" fillId="0" borderId="5" xfId="0" applyNumberFormat="1" applyFont="1" applyBorder="1"/>
    <xf numFmtId="0" fontId="4" fillId="0" borderId="5" xfId="0" applyFont="1" applyBorder="1"/>
    <xf numFmtId="3" fontId="4" fillId="0" borderId="5" xfId="0" applyNumberFormat="1" applyFont="1" applyBorder="1" applyAlignment="1">
      <alignment horizontal="right"/>
    </xf>
    <xf numFmtId="0" fontId="4" fillId="0" borderId="19" xfId="0" applyFont="1" applyBorder="1"/>
    <xf numFmtId="167" fontId="7" fillId="0" borderId="0" xfId="0" applyNumberFormat="1" applyFont="1" applyFill="1" applyBorder="1" applyAlignment="1">
      <alignment horizontal="center" vertical="center" wrapText="1"/>
    </xf>
    <xf numFmtId="167" fontId="8" fillId="0" borderId="4" xfId="0" applyNumberFormat="1" applyFont="1" applyFill="1" applyBorder="1" applyAlignment="1">
      <alignment horizontal="right" vertical="top" wrapText="1"/>
    </xf>
    <xf numFmtId="167" fontId="7" fillId="0" borderId="4" xfId="0" applyNumberFormat="1" applyFont="1" applyBorder="1" applyAlignment="1">
      <alignment horizontal="right" wrapText="1"/>
    </xf>
    <xf numFmtId="167" fontId="7" fillId="0" borderId="4" xfId="0" applyNumberFormat="1" applyFont="1" applyFill="1" applyBorder="1" applyAlignment="1">
      <alignment horizontal="right" vertical="top" wrapText="1"/>
    </xf>
    <xf numFmtId="167" fontId="7" fillId="0" borderId="0" xfId="0" applyNumberFormat="1" applyFont="1" applyFill="1" applyBorder="1"/>
    <xf numFmtId="167" fontId="7" fillId="4" borderId="8" xfId="0" applyNumberFormat="1" applyFont="1" applyFill="1" applyBorder="1"/>
    <xf numFmtId="167" fontId="7" fillId="4" borderId="9" xfId="0" applyNumberFormat="1" applyFont="1" applyFill="1" applyBorder="1"/>
    <xf numFmtId="0" fontId="7" fillId="3" borderId="8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167" fontId="7" fillId="4" borderId="9" xfId="0" applyNumberFormat="1" applyFont="1" applyFill="1" applyBorder="1" applyAlignment="1">
      <alignment horizontal="center" vertical="center" wrapText="1"/>
    </xf>
    <xf numFmtId="167" fontId="7" fillId="4" borderId="8" xfId="0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vertical="top"/>
    </xf>
    <xf numFmtId="0" fontId="7" fillId="4" borderId="7" xfId="0" applyFont="1" applyFill="1" applyBorder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1" applyNumberFormat="1" applyFont="1" applyFill="1" applyBorder="1" applyAlignment="1">
      <alignment horizontal="center" vertical="center" wrapText="1"/>
    </xf>
    <xf numFmtId="5" fontId="7" fillId="3" borderId="4" xfId="0" applyNumberFormat="1" applyFont="1" applyFill="1" applyBorder="1" applyAlignment="1">
      <alignment horizontal="center" vertical="center" wrapText="1"/>
    </xf>
    <xf numFmtId="167" fontId="7" fillId="0" borderId="4" xfId="0" applyNumberFormat="1" applyFont="1" applyFill="1" applyBorder="1" applyAlignment="1">
      <alignment horizontal="center" vertical="center" wrapText="1"/>
    </xf>
    <xf numFmtId="5" fontId="7" fillId="0" borderId="4" xfId="0" applyNumberFormat="1" applyFont="1" applyFill="1" applyBorder="1" applyAlignment="1">
      <alignment horizontal="center" vertical="center" wrapText="1"/>
    </xf>
    <xf numFmtId="167" fontId="7" fillId="0" borderId="4" xfId="1" applyNumberFormat="1" applyFont="1" applyFill="1" applyBorder="1" applyAlignment="1">
      <alignment horizontal="center" vertical="center" wrapText="1"/>
    </xf>
    <xf numFmtId="167" fontId="7" fillId="0" borderId="4" xfId="0" applyNumberFormat="1" applyFont="1" applyFill="1" applyBorder="1"/>
    <xf numFmtId="5" fontId="7" fillId="0" borderId="4" xfId="0" applyNumberFormat="1" applyFont="1" applyFill="1" applyBorder="1"/>
    <xf numFmtId="167" fontId="7" fillId="0" borderId="4" xfId="0" applyNumberFormat="1" applyFont="1" applyFill="1" applyBorder="1" applyAlignment="1"/>
    <xf numFmtId="167" fontId="7" fillId="0" borderId="4" xfId="0" applyNumberFormat="1" applyFont="1" applyFill="1" applyBorder="1" applyAlignment="1">
      <alignment wrapText="1"/>
    </xf>
    <xf numFmtId="167" fontId="8" fillId="0" borderId="4" xfId="0" applyNumberFormat="1" applyFont="1" applyBorder="1" applyAlignment="1">
      <alignment horizontal="right" wrapText="1"/>
    </xf>
    <xf numFmtId="167" fontId="8" fillId="0" borderId="4" xfId="0" applyNumberFormat="1" applyFont="1" applyFill="1" applyBorder="1" applyAlignment="1"/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4" fontId="6" fillId="0" borderId="15" xfId="1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4" fontId="8" fillId="0" borderId="17" xfId="1" applyNumberFormat="1" applyFont="1" applyFill="1" applyBorder="1" applyAlignment="1">
      <alignment horizontal="center" vertical="center" wrapText="1"/>
    </xf>
    <xf numFmtId="44" fontId="8" fillId="0" borderId="19" xfId="0" applyNumberFormat="1" applyFont="1" applyFill="1" applyBorder="1" applyAlignment="1">
      <alignment horizontal="center"/>
    </xf>
    <xf numFmtId="167" fontId="6" fillId="0" borderId="14" xfId="0" applyNumberFormat="1" applyFont="1" applyFill="1" applyBorder="1" applyAlignment="1">
      <alignment horizontal="center" vertical="center" wrapText="1"/>
    </xf>
    <xf numFmtId="167" fontId="6" fillId="0" borderId="4" xfId="0" applyNumberFormat="1" applyFont="1" applyFill="1" applyBorder="1" applyAlignment="1">
      <alignment horizontal="center" vertical="center" wrapText="1"/>
    </xf>
    <xf numFmtId="167" fontId="6" fillId="0" borderId="20" xfId="0" applyNumberFormat="1" applyFont="1" applyFill="1" applyBorder="1" applyAlignment="1">
      <alignment horizontal="center" vertical="center" wrapText="1"/>
    </xf>
    <xf numFmtId="167" fontId="6" fillId="0" borderId="16" xfId="0" applyNumberFormat="1" applyFont="1" applyFill="1" applyBorder="1" applyAlignment="1">
      <alignment horizontal="center" vertical="center" wrapText="1"/>
    </xf>
    <xf numFmtId="167" fontId="6" fillId="0" borderId="14" xfId="0" applyNumberFormat="1" applyFont="1" applyFill="1" applyBorder="1" applyAlignment="1">
      <alignment horizontal="center"/>
    </xf>
    <xf numFmtId="167" fontId="6" fillId="0" borderId="4" xfId="0" applyNumberFormat="1" applyFont="1" applyFill="1" applyBorder="1" applyAlignment="1">
      <alignment horizontal="center"/>
    </xf>
    <xf numFmtId="167" fontId="6" fillId="0" borderId="15" xfId="0" applyNumberFormat="1" applyFont="1" applyFill="1" applyBorder="1" applyAlignment="1">
      <alignment horizontal="center"/>
    </xf>
    <xf numFmtId="167" fontId="6" fillId="0" borderId="18" xfId="0" applyNumberFormat="1" applyFont="1" applyFill="1" applyBorder="1" applyAlignment="1">
      <alignment horizontal="center"/>
    </xf>
    <xf numFmtId="167" fontId="6" fillId="0" borderId="5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167" fontId="6" fillId="0" borderId="4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14" fontId="8" fillId="0" borderId="4" xfId="0" applyNumberFormat="1" applyFont="1" applyFill="1" applyBorder="1" applyAlignment="1">
      <alignment horizontal="right" vertical="center" wrapText="1"/>
    </xf>
    <xf numFmtId="14" fontId="8" fillId="0" borderId="4" xfId="0" applyNumberFormat="1" applyFont="1" applyFill="1" applyBorder="1" applyAlignment="1">
      <alignment wrapText="1"/>
    </xf>
    <xf numFmtId="14" fontId="8" fillId="0" borderId="4" xfId="4" applyNumberFormat="1" applyFont="1" applyFill="1" applyBorder="1" applyAlignment="1">
      <alignment horizontal="center" wrapText="1"/>
    </xf>
    <xf numFmtId="0" fontId="8" fillId="0" borderId="14" xfId="0" applyFont="1" applyFill="1" applyBorder="1"/>
    <xf numFmtId="166" fontId="8" fillId="0" borderId="15" xfId="1" applyNumberFormat="1" applyFont="1" applyFill="1" applyBorder="1"/>
    <xf numFmtId="166" fontId="6" fillId="0" borderId="15" xfId="1" applyNumberFormat="1" applyFont="1" applyBorder="1"/>
    <xf numFmtId="0" fontId="8" fillId="5" borderId="16" xfId="3" applyFont="1" applyBorder="1"/>
    <xf numFmtId="0" fontId="8" fillId="5" borderId="6" xfId="3" applyFont="1" applyBorder="1" applyAlignment="1">
      <alignment wrapText="1"/>
    </xf>
    <xf numFmtId="0" fontId="8" fillId="5" borderId="6" xfId="3" applyFont="1" applyBorder="1" applyAlignment="1">
      <alignment horizontal="center" wrapText="1"/>
    </xf>
    <xf numFmtId="0" fontId="8" fillId="5" borderId="17" xfId="3" applyFont="1" applyBorder="1" applyAlignment="1">
      <alignment horizontal="center" wrapText="1"/>
    </xf>
    <xf numFmtId="0" fontId="8" fillId="0" borderId="18" xfId="0" applyFont="1" applyFill="1" applyBorder="1"/>
    <xf numFmtId="0" fontId="8" fillId="0" borderId="5" xfId="0" applyFont="1" applyFill="1" applyBorder="1"/>
    <xf numFmtId="14" fontId="8" fillId="0" borderId="5" xfId="0" applyNumberFormat="1" applyFont="1" applyFill="1" applyBorder="1" applyAlignment="1">
      <alignment wrapText="1"/>
    </xf>
    <xf numFmtId="14" fontId="8" fillId="0" borderId="5" xfId="0" applyNumberFormat="1" applyFont="1" applyFill="1" applyBorder="1" applyAlignment="1">
      <alignment horizontal="center"/>
    </xf>
    <xf numFmtId="166" fontId="6" fillId="0" borderId="19" xfId="1" applyNumberFormat="1" applyFont="1" applyBorder="1"/>
    <xf numFmtId="0" fontId="9" fillId="0" borderId="21" xfId="0" applyFont="1" applyBorder="1"/>
    <xf numFmtId="43" fontId="9" fillId="0" borderId="21" xfId="1" applyFont="1" applyBorder="1"/>
    <xf numFmtId="0" fontId="9" fillId="0" borderId="5" xfId="0" applyFont="1" applyBorder="1"/>
    <xf numFmtId="43" fontId="9" fillId="0" borderId="5" xfId="1" applyFont="1" applyBorder="1"/>
    <xf numFmtId="0" fontId="8" fillId="0" borderId="22" xfId="0" applyFont="1" applyBorder="1" applyAlignment="1">
      <alignment horizontal="center" vertical="center" wrapText="1" readingOrder="2"/>
    </xf>
    <xf numFmtId="3" fontId="8" fillId="0" borderId="23" xfId="0" applyNumberFormat="1" applyFont="1" applyBorder="1" applyAlignment="1">
      <alignment horizontal="center" vertical="center" wrapText="1" readingOrder="2"/>
    </xf>
    <xf numFmtId="3" fontId="8" fillId="0" borderId="15" xfId="0" applyNumberFormat="1" applyFont="1" applyBorder="1" applyAlignment="1">
      <alignment horizontal="center" vertical="center" wrapText="1" readingOrder="2"/>
    </xf>
    <xf numFmtId="3" fontId="8" fillId="0" borderId="15" xfId="0" applyNumberFormat="1" applyFont="1" applyFill="1" applyBorder="1" applyAlignment="1">
      <alignment horizontal="center" vertical="center" wrapText="1" readingOrder="2"/>
    </xf>
    <xf numFmtId="0" fontId="8" fillId="6" borderId="15" xfId="0" applyFont="1" applyFill="1" applyBorder="1" applyAlignment="1">
      <alignment horizontal="center" vertical="center" wrapText="1" readingOrder="2"/>
    </xf>
    <xf numFmtId="0" fontId="8" fillId="0" borderId="2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 readingOrder="2"/>
    </xf>
    <xf numFmtId="3" fontId="8" fillId="0" borderId="19" xfId="0" applyNumberFormat="1" applyFont="1" applyBorder="1" applyAlignment="1">
      <alignment horizontal="center" vertical="center" wrapText="1" readingOrder="2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7" fillId="6" borderId="14" xfId="0" applyFont="1" applyFill="1" applyBorder="1"/>
    <xf numFmtId="164" fontId="7" fillId="6" borderId="15" xfId="0" applyNumberFormat="1" applyFont="1" applyFill="1" applyBorder="1" applyAlignment="1">
      <alignment horizontal="center"/>
    </xf>
    <xf numFmtId="0" fontId="7" fillId="6" borderId="16" xfId="2" applyFont="1" applyFill="1" applyBorder="1" applyAlignment="1">
      <alignment horizontal="center" vertical="top" wrapText="1"/>
    </xf>
    <xf numFmtId="0" fontId="7" fillId="6" borderId="6" xfId="2" applyFont="1" applyFill="1" applyBorder="1" applyAlignment="1">
      <alignment horizontal="center" vertical="center" wrapText="1"/>
    </xf>
    <xf numFmtId="0" fontId="7" fillId="6" borderId="6" xfId="2" applyFont="1" applyFill="1" applyBorder="1" applyAlignment="1">
      <alignment horizontal="center" vertical="top" wrapText="1"/>
    </xf>
    <xf numFmtId="0" fontId="7" fillId="6" borderId="17" xfId="2" applyFont="1" applyFill="1" applyBorder="1" applyAlignment="1">
      <alignment horizontal="center" vertical="center" wrapText="1"/>
    </xf>
    <xf numFmtId="0" fontId="7" fillId="6" borderId="18" xfId="0" applyFont="1" applyFill="1" applyBorder="1"/>
    <xf numFmtId="0" fontId="7" fillId="6" borderId="5" xfId="0" applyFont="1" applyFill="1" applyBorder="1" applyAlignment="1">
      <alignment horizontal="center"/>
    </xf>
    <xf numFmtId="0" fontId="7" fillId="6" borderId="5" xfId="0" applyFont="1" applyFill="1" applyBorder="1"/>
    <xf numFmtId="164" fontId="7" fillId="6" borderId="5" xfId="0" applyNumberFormat="1" applyFont="1" applyFill="1" applyBorder="1" applyAlignment="1">
      <alignment horizontal="center"/>
    </xf>
    <xf numFmtId="164" fontId="7" fillId="6" borderId="19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right" vertical="center" wrapText="1" readingOrder="2"/>
    </xf>
    <xf numFmtId="0" fontId="8" fillId="0" borderId="15" xfId="0" applyFont="1" applyBorder="1" applyAlignment="1">
      <alignment horizontal="right" vertical="center" wrapText="1" readingOrder="2"/>
    </xf>
    <xf numFmtId="0" fontId="8" fillId="0" borderId="15" xfId="0" applyFont="1" applyBorder="1" applyAlignment="1">
      <alignment horizontal="right" vertical="center" wrapText="1" readingOrder="1"/>
    </xf>
    <xf numFmtId="0" fontId="8" fillId="0" borderId="16" xfId="0" applyFont="1" applyBorder="1" applyAlignment="1">
      <alignment horizontal="center" vertical="center" wrapText="1" readingOrder="2"/>
    </xf>
    <xf numFmtId="0" fontId="8" fillId="0" borderId="6" xfId="0" applyFont="1" applyBorder="1" applyAlignment="1">
      <alignment horizontal="center" vertical="center" wrapText="1" readingOrder="2"/>
    </xf>
    <xf numFmtId="0" fontId="8" fillId="0" borderId="17" xfId="0" applyFont="1" applyBorder="1" applyAlignment="1">
      <alignment horizontal="center" vertical="center" wrapText="1" readingOrder="2"/>
    </xf>
    <xf numFmtId="0" fontId="8" fillId="0" borderId="5" xfId="0" applyFont="1" applyBorder="1" applyAlignment="1">
      <alignment horizontal="right" vertical="center" wrapText="1" readingOrder="2"/>
    </xf>
    <xf numFmtId="0" fontId="8" fillId="0" borderId="19" xfId="0" applyFont="1" applyBorder="1" applyAlignment="1">
      <alignment horizontal="right" vertical="center" wrapText="1" readingOrder="2"/>
    </xf>
    <xf numFmtId="167" fontId="8" fillId="0" borderId="18" xfId="0" applyNumberFormat="1" applyFont="1" applyBorder="1" applyAlignment="1">
      <alignment horizontal="right" vertical="center" wrapText="1" readingOrder="2"/>
    </xf>
    <xf numFmtId="0" fontId="7" fillId="0" borderId="15" xfId="0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9" xfId="0" applyFont="1" applyBorder="1"/>
    <xf numFmtId="167" fontId="7" fillId="0" borderId="4" xfId="0" applyNumberFormat="1" applyFont="1" applyBorder="1"/>
    <xf numFmtId="167" fontId="7" fillId="0" borderId="5" xfId="0" applyNumberFormat="1" applyFont="1" applyBorder="1"/>
    <xf numFmtId="3" fontId="4" fillId="0" borderId="15" xfId="0" applyNumberFormat="1" applyFont="1" applyBorder="1"/>
    <xf numFmtId="0" fontId="4" fillId="0" borderId="16" xfId="0" applyFont="1" applyBorder="1"/>
    <xf numFmtId="0" fontId="4" fillId="0" borderId="6" xfId="0" applyFont="1" applyBorder="1"/>
    <xf numFmtId="0" fontId="4" fillId="0" borderId="17" xfId="0" applyFont="1" applyBorder="1"/>
    <xf numFmtId="0" fontId="4" fillId="0" borderId="18" xfId="0" applyFont="1" applyBorder="1"/>
    <xf numFmtId="3" fontId="4" fillId="0" borderId="19" xfId="0" applyNumberFormat="1" applyFont="1" applyBorder="1"/>
  </cellXfs>
  <cellStyles count="5">
    <cellStyle name="40% - הדגשה1" xfId="3" builtinId="31"/>
    <cellStyle name="Comma" xfId="1" builtinId="3"/>
    <cellStyle name="Normal" xfId="0" builtinId="0"/>
    <cellStyle name="Normal 2 2" xfId="4"/>
    <cellStyle name="הערה" xfId="2" builtinId="10"/>
  </cellStyles>
  <dxfs count="10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alignment horizontal="right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alignment horizontal="right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4" formatCode="&quot;₪&quot;\ 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4" formatCode="&quot;₪&quot;\ 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3" formatCode="#,##0"/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border diagonalUp="0" diagonalDown="0">
        <left style="thin">
          <color rgb="FF7030A0"/>
        </left>
        <right style="thin">
          <color rgb="FF7030A0"/>
        </right>
        <top style="thin">
          <color rgb="FF7030A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border diagonalUp="0" diagonalDown="0">
        <left style="thin">
          <color rgb="FF7030A0"/>
        </left>
        <right style="thin">
          <color rgb="FF7030A0"/>
        </right>
        <top style="thin">
          <color rgb="FF7030A0"/>
        </top>
        <bottom/>
        <vertical/>
        <horizontal/>
      </border>
    </dxf>
    <dxf>
      <border outline="0">
        <top style="thin">
          <color rgb="FF7030A0"/>
        </top>
        <bottom style="thin">
          <color indexed="64"/>
        </bottom>
      </border>
    </dxf>
    <dxf>
      <border outline="0">
        <bottom style="thin">
          <color rgb="FF7030A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border diagonalUp="0" diagonalDown="0" outline="0">
        <left style="thin">
          <color rgb="FF7030A0"/>
        </left>
        <right style="thin">
          <color rgb="FF7030A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66" formatCode="_ * #,##0_ ;_ * \-#,##0_ ;_ * &quot;-&quot;??_ ;_ @_ 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34" formatCode="_ &quot;₪&quot;\ * #,##0.00_ ;_ &quot;₪&quot;\ * \-#,##0.00_ ;_ &quot;₪&quot;\ * &quot;-&quot;??_ ;_ @_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7" formatCode=";;;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64" formatCode="&quot;₪&quot;\ 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65" formatCode="#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7" formatCode=";;;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7" formatCode=";;;"/>
      <fill>
        <patternFill patternType="solid">
          <fgColor indexed="64"/>
          <bgColor theme="0" tint="-4.9989318521683403E-2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border outline="0"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9" formatCode="dd/mm/yyyy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right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right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0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righ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TitleRegion1.a3.b27.1" displayName="TitleRegion1.a3.b27.1" ref="A3:B27" totalsRowShown="0" headerRowDxfId="101" headerRowBorderDxfId="100" tableBorderDxfId="99" totalsRowBorderDxfId="98">
  <autoFilter ref="A3:B27">
    <filterColumn colId="0" hiddenButton="1"/>
    <filterColumn colId="1" hiddenButton="1"/>
  </autoFilter>
  <tableColumns count="2">
    <tableColumn id="1" name="משרד" dataDxfId="97"/>
    <tableColumn id="2" name="סכום בש&quot;ח" dataDxfId="96"/>
  </tableColumns>
  <tableStyleInfo showFirstColumn="1" showLastColumn="0" showRowStripes="1" showColumnStripes="0"/>
</table>
</file>

<file path=xl/tables/table10.xml><?xml version="1.0" encoding="utf-8"?>
<table xmlns="http://schemas.openxmlformats.org/spreadsheetml/2006/main" id="12" name="TitleRegion1.a2.g6.1" displayName="TitleRegion1.a2.g6.1" ref="A3:G7" totalsRowShown="0" headerRowDxfId="33" dataDxfId="31" headerRowBorderDxfId="32" tableBorderDxfId="30" totalsRowBorderDxfId="29" headerRowCellStyle="הערה">
  <autoFilter ref="A3:G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עמודה1" dataDxfId="28"/>
    <tableColumn id="2" name="תאריך החלטה " dataDxfId="27"/>
    <tableColumn id="3" name="שם היועץ " dataDxfId="26"/>
    <tableColumn id="4" name="נושא" dataDxfId="25"/>
    <tableColumn id="5" name="אגף מזמין " dataDxfId="24"/>
    <tableColumn id="6" name="סה&quot;כ הסכום המאושר להתקשרות בוועדה למסירת עבודות (לא כולל מע&quot;מ)" dataDxfId="23"/>
    <tableColumn id="7" name="הסכום ששולם בפועל ללא מע&quot;מ לשנת 2020" dataDxfId="22"/>
  </tableColumns>
  <tableStyleInfo showFirstColumn="1" showLastColumn="0" showRowStripes="1" showColumnStripes="0"/>
</table>
</file>

<file path=xl/tables/table11.xml><?xml version="1.0" encoding="utf-8"?>
<table xmlns="http://schemas.openxmlformats.org/spreadsheetml/2006/main" id="14" name="TitleRegion1.a2.d5.1" displayName="TitleRegion1.a2.d5.1" ref="A2:D5" totalsRowShown="0" headerRowDxfId="21" headerRowBorderDxfId="20" tableBorderDxfId="19" totalsRowBorderDxfId="18">
  <autoFilter ref="A2:D5">
    <filterColumn colId="0" hiddenButton="1"/>
    <filterColumn colId="1" hiddenButton="1"/>
    <filterColumn colId="2" hiddenButton="1"/>
    <filterColumn colId="3" hiddenButton="1"/>
  </autoFilter>
  <tableColumns count="4">
    <tableColumn id="1" name="שם היחידה "/>
    <tableColumn id="2" name="שם הספק" dataDxfId="17"/>
    <tableColumn id="3" name="סוג העבודה" dataDxfId="16"/>
    <tableColumn id="4" name="סה&quot;כ סכום ההתקשרות לשנת 2020"/>
  </tableColumns>
  <tableStyleInfo showFirstColumn="1" showLastColumn="0" showRowStripes="1" showColumnStripes="0"/>
</table>
</file>

<file path=xl/tables/table12.xml><?xml version="1.0" encoding="utf-8"?>
<table xmlns="http://schemas.openxmlformats.org/spreadsheetml/2006/main" id="16" name="TitleRegion1.a2.e11.2" displayName="TitleRegion1.a2.e11.2" ref="A2:E11" totalsRowShown="0" headerRowDxfId="15" headerRowBorderDxfId="14" tableBorderDxfId="13" totalsRowBorderDxfId="12">
  <autoFilter ref="A2:E11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שם" dataDxfId="11"/>
    <tableColumn id="2" name="תחום התמחות" dataDxfId="10"/>
    <tableColumn id="3" name="מספר הפעמים שפנו ליועץ" dataDxfId="9"/>
    <tableColumn id="4" name="כמות זכיות " dataDxfId="8"/>
    <tableColumn id="5" name="סכום זכיות" dataDxfId="7"/>
  </tableColumns>
  <tableStyleInfo showFirstColumn="1" showLastColumn="0" showRowStripes="1" showColumnStripes="0"/>
</table>
</file>

<file path=xl/tables/table13.xml><?xml version="1.0" encoding="utf-8"?>
<table xmlns="http://schemas.openxmlformats.org/spreadsheetml/2006/main" id="17" name="TitleRegion1.a2.c16.1" displayName="TitleRegion1.a2.c16.1" ref="A2:C16" totalsRowShown="0" headerRowDxfId="6" headerRowBorderDxfId="5" tableBorderDxfId="4" totalsRowBorderDxfId="3">
  <autoFilter ref="A2:C16">
    <filterColumn colId="0" hiddenButton="1"/>
    <filterColumn colId="1" hiddenButton="1"/>
    <filterColumn colId="2" hiddenButton="1"/>
  </autoFilter>
  <tableColumns count="3">
    <tableColumn id="1" name="שם " dataDxfId="2"/>
    <tableColumn id="2" name="סוג עבודה" dataDxfId="1"/>
    <tableColumn id="3" name="היקף כספי " dataDxfId="0"/>
  </tableColumns>
  <tableStyleInfo showFirstColumn="1" showLastColumn="0" showRowStripes="1" showColumnStripes="0"/>
</table>
</file>

<file path=xl/tables/table2.xml><?xml version="1.0" encoding="utf-8"?>
<table xmlns="http://schemas.openxmlformats.org/spreadsheetml/2006/main" id="3" name="TitleRegion1.a29.d31.3" displayName="TitleRegion1.a29.d31.3" ref="A29:D31" totalsRowShown="0" headerRowDxfId="95" headerRowBorderDxfId="94" tableBorderDxfId="93" totalsRowBorderDxfId="92">
  <autoFilter ref="A29:D31">
    <filterColumn colId="0" hiddenButton="1"/>
    <filterColumn colId="1" hiddenButton="1"/>
    <filterColumn colId="2" hiddenButton="1"/>
    <filterColumn colId="3" hiddenButton="1"/>
  </autoFilter>
  <tableColumns count="4">
    <tableColumn id="1" name="תאריך " dataDxfId="91"/>
    <tableColumn id="2" name="סוג העבודה" dataDxfId="90"/>
    <tableColumn id="3" name="ספק ההתקשרות " dataDxfId="89"/>
    <tableColumn id="4" name="סכום ההתקשרות " dataDxfId="88"/>
  </tableColumns>
  <tableStyleInfo showFirstColumn="1" showLastColumn="0" showRowStripes="1" showColumnStripes="0"/>
</table>
</file>

<file path=xl/tables/table3.xml><?xml version="1.0" encoding="utf-8"?>
<table xmlns="http://schemas.openxmlformats.org/spreadsheetml/2006/main" id="4" name="RowTitleRegion1.a33.c34.4" displayName="RowTitleRegion1.a33.c34.4" ref="A34:C34" headerRowCount="0" totalsRowShown="0" headerRowBorderDxfId="87" tableBorderDxfId="86" totalsRowBorderDxfId="85">
  <tableColumns count="3">
    <tableColumn id="1" name="פנינה כהן (אופי)" headerRowDxfId="84" dataDxfId="83"/>
    <tableColumn id="2" name="ליווי אסטרטגי של פורום הסמנכ&quot;לים לקידום ביצועי העירייה" headerRowDxfId="82" dataDxfId="81"/>
    <tableColumn id="3" name="50,000 ₪ " headerRowDxfId="80" dataDxfId="79"/>
  </tableColumns>
  <tableStyleInfo showFirstColumn="1" showLastColumn="0" showRowStripes="1" showColumnStripes="0"/>
</table>
</file>

<file path=xl/tables/table4.xml><?xml version="1.0" encoding="utf-8"?>
<table xmlns="http://schemas.openxmlformats.org/spreadsheetml/2006/main" id="5" name="TitleRegion1.a36.e62.5" displayName="TitleRegion1.a36.e62.5" ref="A36:E62" totalsRowShown="0" headerRowDxfId="78" headerRowBorderDxfId="77" tableBorderDxfId="76" totalsRowBorderDxfId="75">
  <autoFilter ref="A36:E62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תאריך" dataDxfId="74"/>
    <tableColumn id="2" name="אירוע" dataDxfId="73"/>
    <tableColumn id="3" name="שם ספק לאירוע" dataDxfId="72"/>
    <tableColumn id="4" name="סכום הצעת מחיר לאירוע" dataDxfId="71"/>
    <tableColumn id="5" name="מחלקה" dataDxfId="70"/>
  </tableColumns>
  <tableStyleInfo showFirstColumn="1" showLastColumn="0" showRowStripes="1" showColumnStripes="0"/>
</table>
</file>

<file path=xl/tables/table5.xml><?xml version="1.0" encoding="utf-8"?>
<table xmlns="http://schemas.openxmlformats.org/spreadsheetml/2006/main" id="7" name="TitleRegion1.a2.f204.2" displayName="TitleRegion1.a2.f204.2" ref="A2:F204" totalsRowShown="0" headerRowDxfId="69" headerRowBorderDxfId="68" tableBorderDxfId="67">
  <autoFilter ref="A2:F20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אגף/ מחלקה" dataDxfId="66"/>
    <tableColumn id="2" name="שם הספק" dataDxfId="65"/>
    <tableColumn id="3" name="מס' הזמנה" dataDxfId="64"/>
    <tableColumn id="4" name="תיאור עבודה" dataDxfId="63"/>
    <tableColumn id="5" name="סכום של הזמנה" dataDxfId="62"/>
    <tableColumn id="6" name="סה&quot;כ " dataDxfId="61"/>
  </tableColumns>
  <tableStyleInfo showFirstColumn="1" showLastColumn="0" showRowStripes="1" showColumnStripes="0"/>
</table>
</file>

<file path=xl/tables/table6.xml><?xml version="1.0" encoding="utf-8"?>
<table xmlns="http://schemas.openxmlformats.org/spreadsheetml/2006/main" id="8" name="TitleRegion1.a2.e59.1" displayName="TitleRegion1.a2.e59.1" ref="A2:E59" totalsRowShown="0" headerRowDxfId="60" headerRowBorderDxfId="59" tableBorderDxfId="58">
  <autoFilter ref="A2:E59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שם הספק"/>
    <tableColumn id="2" name="סעיף תקציבי" dataDxfId="57"/>
    <tableColumn id="3" name="מס' הזמנה" dataDxfId="56"/>
    <tableColumn id="4" name="תיאור עבודה" dataDxfId="55"/>
    <tableColumn id="5" name="סכום של הזמנה" dataDxfId="54" dataCellStyle="Comma"/>
  </tableColumns>
  <tableStyleInfo showFirstColumn="1" showLastColumn="0" showRowStripes="1" showColumnStripes="0"/>
</table>
</file>

<file path=xl/tables/table7.xml><?xml version="1.0" encoding="utf-8"?>
<table xmlns="http://schemas.openxmlformats.org/spreadsheetml/2006/main" id="9" name="TitleRegion1.a61.f75.2" displayName="TitleRegion1.a61.f75.2" ref="A61:F75" totalsRowShown="0" headerRowDxfId="53" headerRowBorderDxfId="52" tableBorderDxfId="51" totalsRowBorderDxfId="50" headerRowCellStyle="40% - הדגשה1">
  <autoFilter ref="A61:F7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מס&quot;ד " dataDxfId="49"/>
    <tableColumn id="2" name="שם היועץ_x000a_ומספר חוזה " dataDxfId="48" dataCellStyle="Normal 2 2"/>
    <tableColumn id="3" name="תחום_x000a_ומספר חוזה " dataDxfId="47"/>
    <tableColumn id="4" name="שנת _x000a_תחילת מכרז" dataDxfId="46" dataCellStyle="Normal 2 2"/>
    <tableColumn id="5" name="שנת _x000a_סיום מכרז"/>
    <tableColumn id="6" name="2020" dataDxfId="45" dataCellStyle="Comma"/>
  </tableColumns>
  <tableStyleInfo showFirstColumn="1" showLastColumn="0" showRowStripes="1" showColumnStripes="0"/>
</table>
</file>

<file path=xl/tables/table8.xml><?xml version="1.0" encoding="utf-8"?>
<table xmlns="http://schemas.openxmlformats.org/spreadsheetml/2006/main" id="10" name="TitleRegion1.a77.b112.3" displayName="TitleRegion1.a77.b112.3" ref="A77:B112" totalsRowShown="0" headerRowDxfId="44" headerRowBorderDxfId="43" tableBorderDxfId="42">
  <autoFilter ref="A77:B112">
    <filterColumn colId="0" hiddenButton="1"/>
    <filterColumn colId="1" hiddenButton="1"/>
  </autoFilter>
  <tableColumns count="2">
    <tableColumn id="1" name="שם היועץ" dataDxfId="41"/>
    <tableColumn id="2" name="פעילות בשנת 2020" dataDxfId="40" dataCellStyle="Comma"/>
  </tableColumns>
  <tableStyleInfo showFirstColumn="1" showLastColumn="0" showRowStripes="1" showColumnStripes="0"/>
</table>
</file>

<file path=xl/tables/table9.xml><?xml version="1.0" encoding="utf-8"?>
<table xmlns="http://schemas.openxmlformats.org/spreadsheetml/2006/main" id="11" name="TitleRegion1.a2.e19.1" displayName="TitleRegion1.a2.e19.1" ref="A2:E19" totalsRowShown="0" tableBorderDxfId="39">
  <autoFilter ref="A2:E19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#" dataDxfId="38"/>
    <tableColumn id="2" name="שם הספק" dataDxfId="37"/>
    <tableColumn id="3" name="אגף / מחלקה " dataDxfId="36"/>
    <tableColumn id="4" name="סוג העבודה " dataDxfId="35"/>
    <tableColumn id="5" name="סכום ההתקשרות" dataDxfId="34"/>
  </tableColumns>
  <tableStyleInfo showFirstColumn="1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000"/>
  <sheetViews>
    <sheetView rightToLeft="1" tabSelected="1" topLeftCell="A21" workbookViewId="0">
      <selection activeCell="A34" sqref="A34"/>
    </sheetView>
  </sheetViews>
  <sheetFormatPr defaultRowHeight="14.25" zeroHeight="1" x14ac:dyDescent="0.2"/>
  <cols>
    <col min="1" max="1" width="30.375" bestFit="1" customWidth="1"/>
    <col min="2" max="2" width="42.875" customWidth="1"/>
    <col min="3" max="3" width="16.75" customWidth="1"/>
    <col min="4" max="4" width="22.75" customWidth="1"/>
    <col min="5" max="5" width="42.25" bestFit="1" customWidth="1"/>
  </cols>
  <sheetData>
    <row r="1" spans="1:5" ht="15.75" x14ac:dyDescent="0.25">
      <c r="A1" s="3" t="s">
        <v>0</v>
      </c>
      <c r="B1" s="2"/>
      <c r="C1" s="2"/>
      <c r="D1" s="3"/>
      <c r="E1" s="2"/>
    </row>
    <row r="2" spans="1:5" ht="26.1" customHeight="1" x14ac:dyDescent="0.25">
      <c r="A2" s="3" t="s">
        <v>528</v>
      </c>
      <c r="B2" s="2"/>
      <c r="C2" s="2"/>
    </row>
    <row r="3" spans="1:5" ht="15" x14ac:dyDescent="0.2">
      <c r="A3" s="79" t="s">
        <v>502</v>
      </c>
      <c r="B3" s="80" t="s">
        <v>503</v>
      </c>
      <c r="C3" s="2"/>
    </row>
    <row r="4" spans="1:5" ht="15" x14ac:dyDescent="0.2">
      <c r="A4" s="76" t="s">
        <v>504</v>
      </c>
      <c r="B4" s="78">
        <v>79000</v>
      </c>
      <c r="C4" s="2"/>
    </row>
    <row r="5" spans="1:5" ht="15" x14ac:dyDescent="0.2">
      <c r="A5" s="76" t="s">
        <v>505</v>
      </c>
      <c r="B5" s="78">
        <v>131000</v>
      </c>
      <c r="C5" s="2"/>
    </row>
    <row r="6" spans="1:5" ht="15" x14ac:dyDescent="0.2">
      <c r="A6" s="77" t="s">
        <v>506</v>
      </c>
      <c r="B6" s="78">
        <v>78500</v>
      </c>
      <c r="C6" s="2"/>
    </row>
    <row r="7" spans="1:5" ht="15" x14ac:dyDescent="0.2">
      <c r="A7" s="77" t="s">
        <v>507</v>
      </c>
      <c r="B7" s="78">
        <v>30900</v>
      </c>
      <c r="C7" s="2"/>
    </row>
    <row r="8" spans="1:5" ht="15" x14ac:dyDescent="0.2">
      <c r="A8" s="77" t="s">
        <v>508</v>
      </c>
      <c r="B8" s="78">
        <v>6750</v>
      </c>
      <c r="C8" s="2"/>
    </row>
    <row r="9" spans="1:5" ht="15" x14ac:dyDescent="0.2">
      <c r="A9" s="77" t="s">
        <v>509</v>
      </c>
      <c r="B9" s="78">
        <v>144600</v>
      </c>
      <c r="C9" s="2"/>
    </row>
    <row r="10" spans="1:5" ht="15" x14ac:dyDescent="0.2">
      <c r="A10" s="77" t="s">
        <v>510</v>
      </c>
      <c r="B10" s="78">
        <v>73250</v>
      </c>
      <c r="C10" s="2"/>
    </row>
    <row r="11" spans="1:5" ht="15" x14ac:dyDescent="0.2">
      <c r="A11" s="77" t="s">
        <v>511</v>
      </c>
      <c r="B11" s="78">
        <v>8500</v>
      </c>
      <c r="C11" s="2"/>
    </row>
    <row r="12" spans="1:5" ht="15" x14ac:dyDescent="0.2">
      <c r="A12" s="76" t="s">
        <v>512</v>
      </c>
      <c r="B12" s="78">
        <v>16000</v>
      </c>
      <c r="C12" s="2"/>
    </row>
    <row r="13" spans="1:5" ht="15" x14ac:dyDescent="0.2">
      <c r="A13" s="76" t="s">
        <v>513</v>
      </c>
      <c r="B13" s="78">
        <v>7500</v>
      </c>
      <c r="C13" s="2"/>
    </row>
    <row r="14" spans="1:5" ht="15" x14ac:dyDescent="0.2">
      <c r="A14" s="76" t="s">
        <v>514</v>
      </c>
      <c r="B14" s="78">
        <v>192000</v>
      </c>
      <c r="C14" s="2"/>
    </row>
    <row r="15" spans="1:5" ht="15" x14ac:dyDescent="0.2">
      <c r="A15" s="77" t="s">
        <v>515</v>
      </c>
      <c r="B15" s="78">
        <v>13500</v>
      </c>
      <c r="C15" s="2"/>
    </row>
    <row r="16" spans="1:5" ht="15" x14ac:dyDescent="0.2">
      <c r="A16" s="76" t="s">
        <v>516</v>
      </c>
      <c r="B16" s="78">
        <v>62500</v>
      </c>
      <c r="C16" s="2"/>
    </row>
    <row r="17" spans="1:5" ht="15" x14ac:dyDescent="0.2">
      <c r="A17" s="76" t="s">
        <v>517</v>
      </c>
      <c r="B17" s="78">
        <v>143000</v>
      </c>
      <c r="C17" s="2"/>
    </row>
    <row r="18" spans="1:5" ht="15" x14ac:dyDescent="0.2">
      <c r="A18" s="76" t="s">
        <v>518</v>
      </c>
      <c r="B18" s="78">
        <v>80000</v>
      </c>
      <c r="C18" s="2"/>
    </row>
    <row r="19" spans="1:5" ht="15" x14ac:dyDescent="0.2">
      <c r="A19" s="76" t="s">
        <v>519</v>
      </c>
      <c r="B19" s="78">
        <v>20000</v>
      </c>
      <c r="C19" s="2"/>
    </row>
    <row r="20" spans="1:5" ht="15" x14ac:dyDescent="0.2">
      <c r="A20" s="76" t="s">
        <v>520</v>
      </c>
      <c r="B20" s="78">
        <v>10000</v>
      </c>
      <c r="C20" s="2"/>
    </row>
    <row r="21" spans="1:5" ht="15" x14ac:dyDescent="0.2">
      <c r="A21" s="76" t="s">
        <v>521</v>
      </c>
      <c r="B21" s="78">
        <v>26750</v>
      </c>
      <c r="C21" s="2"/>
    </row>
    <row r="22" spans="1:5" ht="15" x14ac:dyDescent="0.2">
      <c r="A22" s="76" t="s">
        <v>522</v>
      </c>
      <c r="B22" s="78">
        <v>14000</v>
      </c>
      <c r="C22" s="2"/>
      <c r="D22" s="2"/>
      <c r="E22" s="2"/>
    </row>
    <row r="23" spans="1:5" ht="15" x14ac:dyDescent="0.2">
      <c r="A23" s="76" t="s">
        <v>523</v>
      </c>
      <c r="B23" s="78">
        <v>5800</v>
      </c>
      <c r="C23" s="2"/>
      <c r="D23" s="2"/>
      <c r="E23" s="2"/>
    </row>
    <row r="24" spans="1:5" ht="30" x14ac:dyDescent="0.2">
      <c r="A24" s="77" t="s">
        <v>524</v>
      </c>
      <c r="B24" s="78">
        <v>330645</v>
      </c>
      <c r="C24" s="2"/>
      <c r="D24" s="2"/>
      <c r="E24" s="2"/>
    </row>
    <row r="25" spans="1:5" ht="15" x14ac:dyDescent="0.2">
      <c r="A25" s="76" t="s">
        <v>525</v>
      </c>
      <c r="B25" s="78">
        <v>13900</v>
      </c>
      <c r="C25" s="2"/>
      <c r="D25" s="2"/>
      <c r="E25" s="2"/>
    </row>
    <row r="26" spans="1:5" ht="15" x14ac:dyDescent="0.2">
      <c r="A26" s="76" t="s">
        <v>526</v>
      </c>
      <c r="B26" s="78">
        <v>9750</v>
      </c>
      <c r="C26" s="2"/>
      <c r="D26" s="2"/>
      <c r="E26" s="2"/>
    </row>
    <row r="27" spans="1:5" ht="15" x14ac:dyDescent="0.2">
      <c r="A27" s="81" t="s">
        <v>527</v>
      </c>
      <c r="B27" s="82">
        <v>3000</v>
      </c>
      <c r="C27" s="2"/>
      <c r="D27" s="2"/>
      <c r="E27" s="2"/>
    </row>
    <row r="28" spans="1:5" ht="26.1" customHeight="1" x14ac:dyDescent="0.25">
      <c r="A28" s="3" t="s">
        <v>538</v>
      </c>
      <c r="B28" s="65"/>
      <c r="C28" s="65"/>
      <c r="D28" s="65"/>
      <c r="E28" s="2"/>
    </row>
    <row r="29" spans="1:5" ht="15" x14ac:dyDescent="0.2">
      <c r="A29" s="88" t="s">
        <v>529</v>
      </c>
      <c r="B29" s="89" t="s">
        <v>530</v>
      </c>
      <c r="C29" s="89" t="s">
        <v>531</v>
      </c>
      <c r="D29" s="90" t="s">
        <v>532</v>
      </c>
      <c r="E29" s="2"/>
    </row>
    <row r="30" spans="1:5" ht="15" x14ac:dyDescent="0.2">
      <c r="A30" s="91" t="s">
        <v>533</v>
      </c>
      <c r="B30" s="92" t="s">
        <v>534</v>
      </c>
      <c r="C30" s="92" t="s">
        <v>535</v>
      </c>
      <c r="D30" s="83">
        <v>24300</v>
      </c>
      <c r="E30" s="2"/>
    </row>
    <row r="31" spans="1:5" ht="30" x14ac:dyDescent="0.2">
      <c r="A31" s="93" t="s">
        <v>533</v>
      </c>
      <c r="B31" s="94" t="s">
        <v>536</v>
      </c>
      <c r="C31" s="94" t="s">
        <v>537</v>
      </c>
      <c r="D31" s="95">
        <v>63942</v>
      </c>
      <c r="E31" s="2"/>
    </row>
    <row r="32" spans="1:5" ht="26.1" customHeight="1" x14ac:dyDescent="0.25">
      <c r="A32" s="3" t="s">
        <v>550</v>
      </c>
      <c r="B32" s="2"/>
      <c r="C32" s="2"/>
      <c r="D32" s="2"/>
      <c r="E32" s="2"/>
    </row>
    <row r="33" spans="1:5" ht="15" hidden="1" x14ac:dyDescent="0.2">
      <c r="A33" s="86" t="s">
        <v>686</v>
      </c>
      <c r="B33" s="86" t="s">
        <v>686</v>
      </c>
      <c r="C33" s="86" t="s">
        <v>686</v>
      </c>
      <c r="D33" s="2"/>
      <c r="E33" s="2"/>
    </row>
    <row r="34" spans="1:5" ht="30" x14ac:dyDescent="0.2">
      <c r="A34" s="84" t="s">
        <v>551</v>
      </c>
      <c r="B34" s="87" t="s">
        <v>552</v>
      </c>
      <c r="C34" s="85" t="s">
        <v>553</v>
      </c>
      <c r="D34" s="2"/>
      <c r="E34" s="2"/>
    </row>
    <row r="35" spans="1:5" ht="26.1" customHeight="1" x14ac:dyDescent="0.25">
      <c r="A35" s="3" t="s">
        <v>613</v>
      </c>
      <c r="B35" s="2"/>
      <c r="C35" s="2"/>
      <c r="D35" s="2"/>
      <c r="E35" s="2"/>
    </row>
    <row r="36" spans="1:5" ht="15" x14ac:dyDescent="0.2">
      <c r="A36" s="102" t="s">
        <v>554</v>
      </c>
      <c r="B36" s="103" t="s">
        <v>555</v>
      </c>
      <c r="C36" s="103" t="s">
        <v>556</v>
      </c>
      <c r="D36" s="103" t="s">
        <v>557</v>
      </c>
      <c r="E36" s="104" t="s">
        <v>558</v>
      </c>
    </row>
    <row r="37" spans="1:5" ht="15" x14ac:dyDescent="0.2">
      <c r="A37" s="97">
        <v>44416</v>
      </c>
      <c r="B37" s="4" t="s">
        <v>559</v>
      </c>
      <c r="C37" s="4" t="s">
        <v>560</v>
      </c>
      <c r="D37" s="5">
        <v>2500</v>
      </c>
      <c r="E37" s="101" t="s">
        <v>561</v>
      </c>
    </row>
    <row r="38" spans="1:5" ht="15" x14ac:dyDescent="0.2">
      <c r="A38" s="97">
        <v>44473</v>
      </c>
      <c r="B38" s="4" t="s">
        <v>562</v>
      </c>
      <c r="C38" s="4" t="s">
        <v>563</v>
      </c>
      <c r="D38" s="6" t="s">
        <v>564</v>
      </c>
      <c r="E38" s="101" t="s">
        <v>561</v>
      </c>
    </row>
    <row r="39" spans="1:5" ht="15" x14ac:dyDescent="0.2">
      <c r="A39" s="98" t="s">
        <v>565</v>
      </c>
      <c r="B39" s="4" t="s">
        <v>566</v>
      </c>
      <c r="C39" s="4" t="s">
        <v>567</v>
      </c>
      <c r="D39" s="6">
        <v>3500</v>
      </c>
      <c r="E39" s="101" t="s">
        <v>561</v>
      </c>
    </row>
    <row r="40" spans="1:5" ht="15" x14ac:dyDescent="0.2">
      <c r="A40" s="97">
        <v>44515</v>
      </c>
      <c r="B40" s="4" t="s">
        <v>568</v>
      </c>
      <c r="C40" s="4" t="s">
        <v>569</v>
      </c>
      <c r="D40" s="5">
        <v>2800</v>
      </c>
      <c r="E40" s="101" t="s">
        <v>561</v>
      </c>
    </row>
    <row r="41" spans="1:5" ht="15" x14ac:dyDescent="0.2">
      <c r="A41" s="97">
        <v>44522</v>
      </c>
      <c r="B41" s="4" t="s">
        <v>570</v>
      </c>
      <c r="C41" s="4" t="s">
        <v>571</v>
      </c>
      <c r="D41" s="5">
        <v>5500</v>
      </c>
      <c r="E41" s="101" t="s">
        <v>561</v>
      </c>
    </row>
    <row r="42" spans="1:5" ht="15" x14ac:dyDescent="0.2">
      <c r="A42" s="99">
        <v>44320</v>
      </c>
      <c r="B42" s="7" t="s">
        <v>572</v>
      </c>
      <c r="C42" s="8" t="s">
        <v>573</v>
      </c>
      <c r="D42" s="9">
        <v>500</v>
      </c>
      <c r="E42" s="101" t="s">
        <v>574</v>
      </c>
    </row>
    <row r="43" spans="1:5" ht="15" x14ac:dyDescent="0.2">
      <c r="A43" s="99">
        <v>44314</v>
      </c>
      <c r="B43" s="7" t="s">
        <v>575</v>
      </c>
      <c r="C43" s="8" t="s">
        <v>576</v>
      </c>
      <c r="D43" s="9">
        <v>500</v>
      </c>
      <c r="E43" s="101" t="s">
        <v>574</v>
      </c>
    </row>
    <row r="44" spans="1:5" ht="15" x14ac:dyDescent="0.2">
      <c r="A44" s="99">
        <v>44328</v>
      </c>
      <c r="B44" s="7" t="s">
        <v>577</v>
      </c>
      <c r="C44" s="8" t="s">
        <v>578</v>
      </c>
      <c r="D44" s="9">
        <v>500</v>
      </c>
      <c r="E44" s="101" t="s">
        <v>574</v>
      </c>
    </row>
    <row r="45" spans="1:5" ht="15" x14ac:dyDescent="0.2">
      <c r="A45" s="99">
        <v>44383</v>
      </c>
      <c r="B45" s="7" t="s">
        <v>579</v>
      </c>
      <c r="C45" s="8" t="s">
        <v>580</v>
      </c>
      <c r="D45" s="9">
        <v>10000</v>
      </c>
      <c r="E45" s="101" t="s">
        <v>574</v>
      </c>
    </row>
    <row r="46" spans="1:5" ht="15" x14ac:dyDescent="0.2">
      <c r="A46" s="99">
        <v>44328</v>
      </c>
      <c r="B46" s="7" t="s">
        <v>581</v>
      </c>
      <c r="C46" s="4" t="s">
        <v>582</v>
      </c>
      <c r="D46" s="9">
        <v>14000</v>
      </c>
      <c r="E46" s="101" t="s">
        <v>574</v>
      </c>
    </row>
    <row r="47" spans="1:5" ht="15" x14ac:dyDescent="0.2">
      <c r="A47" s="99">
        <v>44383</v>
      </c>
      <c r="B47" s="7" t="s">
        <v>583</v>
      </c>
      <c r="C47" s="4" t="s">
        <v>584</v>
      </c>
      <c r="D47" s="9">
        <v>20200</v>
      </c>
      <c r="E47" s="101" t="s">
        <v>574</v>
      </c>
    </row>
    <row r="48" spans="1:5" ht="15" x14ac:dyDescent="0.2">
      <c r="A48" s="99">
        <v>44330</v>
      </c>
      <c r="B48" s="7" t="s">
        <v>585</v>
      </c>
      <c r="C48" s="4" t="s">
        <v>584</v>
      </c>
      <c r="D48" s="9">
        <v>4000</v>
      </c>
      <c r="E48" s="101" t="s">
        <v>574</v>
      </c>
    </row>
    <row r="49" spans="1:5" ht="15" x14ac:dyDescent="0.2">
      <c r="A49" s="99">
        <v>44377</v>
      </c>
      <c r="B49" s="7" t="s">
        <v>586</v>
      </c>
      <c r="C49" s="4" t="s">
        <v>587</v>
      </c>
      <c r="D49" s="10">
        <v>6000</v>
      </c>
      <c r="E49" s="101" t="s">
        <v>574</v>
      </c>
    </row>
    <row r="50" spans="1:5" ht="15" x14ac:dyDescent="0.2">
      <c r="A50" s="99">
        <v>44432</v>
      </c>
      <c r="B50" s="7" t="s">
        <v>588</v>
      </c>
      <c r="C50" s="4" t="s">
        <v>589</v>
      </c>
      <c r="D50" s="10">
        <v>20000</v>
      </c>
      <c r="E50" s="101" t="s">
        <v>574</v>
      </c>
    </row>
    <row r="51" spans="1:5" ht="15" x14ac:dyDescent="0.2">
      <c r="A51" s="99">
        <v>44503</v>
      </c>
      <c r="B51" s="11" t="s">
        <v>590</v>
      </c>
      <c r="C51" s="4" t="s">
        <v>591</v>
      </c>
      <c r="D51" s="10">
        <v>5000</v>
      </c>
      <c r="E51" s="101" t="s">
        <v>574</v>
      </c>
    </row>
    <row r="52" spans="1:5" ht="15" x14ac:dyDescent="0.2">
      <c r="A52" s="99">
        <v>44468</v>
      </c>
      <c r="B52" s="7" t="s">
        <v>592</v>
      </c>
      <c r="C52" s="4" t="s">
        <v>593</v>
      </c>
      <c r="D52" s="9">
        <v>36000</v>
      </c>
      <c r="E52" s="101" t="s">
        <v>574</v>
      </c>
    </row>
    <row r="53" spans="1:5" ht="15" x14ac:dyDescent="0.2">
      <c r="A53" s="99">
        <v>44537</v>
      </c>
      <c r="B53" s="7" t="s">
        <v>594</v>
      </c>
      <c r="C53" s="4" t="s">
        <v>595</v>
      </c>
      <c r="D53" s="9">
        <v>45000</v>
      </c>
      <c r="E53" s="101" t="s">
        <v>574</v>
      </c>
    </row>
    <row r="54" spans="1:5" ht="15" x14ac:dyDescent="0.2">
      <c r="A54" s="99">
        <v>44531</v>
      </c>
      <c r="B54" s="7" t="s">
        <v>596</v>
      </c>
      <c r="C54" s="4" t="s">
        <v>597</v>
      </c>
      <c r="D54" s="9">
        <v>7400</v>
      </c>
      <c r="E54" s="101" t="s">
        <v>574</v>
      </c>
    </row>
    <row r="55" spans="1:5" ht="15" x14ac:dyDescent="0.2">
      <c r="A55" s="99">
        <v>44531</v>
      </c>
      <c r="B55" s="7" t="s">
        <v>598</v>
      </c>
      <c r="C55" s="4" t="s">
        <v>599</v>
      </c>
      <c r="D55" s="9">
        <v>29226</v>
      </c>
      <c r="E55" s="101" t="s">
        <v>574</v>
      </c>
    </row>
    <row r="56" spans="1:5" ht="30" x14ac:dyDescent="0.2">
      <c r="A56" s="99">
        <v>44538</v>
      </c>
      <c r="B56" s="11" t="s">
        <v>600</v>
      </c>
      <c r="C56" s="4" t="s">
        <v>468</v>
      </c>
      <c r="D56" s="10">
        <v>3400</v>
      </c>
      <c r="E56" s="101" t="s">
        <v>574</v>
      </c>
    </row>
    <row r="57" spans="1:5" ht="15" x14ac:dyDescent="0.2">
      <c r="A57" s="99">
        <v>44531</v>
      </c>
      <c r="B57" s="11" t="s">
        <v>601</v>
      </c>
      <c r="C57" s="4" t="s">
        <v>602</v>
      </c>
      <c r="D57" s="10">
        <v>9009</v>
      </c>
      <c r="E57" s="101" t="s">
        <v>574</v>
      </c>
    </row>
    <row r="58" spans="1:5" ht="15" x14ac:dyDescent="0.2">
      <c r="A58" s="99">
        <v>44552</v>
      </c>
      <c r="B58" s="7" t="s">
        <v>603</v>
      </c>
      <c r="C58" s="4" t="s">
        <v>604</v>
      </c>
      <c r="D58" s="10">
        <v>18000</v>
      </c>
      <c r="E58" s="101" t="s">
        <v>574</v>
      </c>
    </row>
    <row r="59" spans="1:5" ht="15" x14ac:dyDescent="0.2">
      <c r="A59" s="99">
        <v>44552</v>
      </c>
      <c r="B59" s="7" t="s">
        <v>605</v>
      </c>
      <c r="C59" s="4" t="s">
        <v>606</v>
      </c>
      <c r="D59" s="10">
        <v>1755</v>
      </c>
      <c r="E59" s="101" t="s">
        <v>574</v>
      </c>
    </row>
    <row r="60" spans="1:5" ht="15" x14ac:dyDescent="0.2">
      <c r="A60" s="100">
        <v>44433</v>
      </c>
      <c r="B60" s="12" t="s">
        <v>607</v>
      </c>
      <c r="C60" s="4" t="s">
        <v>608</v>
      </c>
      <c r="D60" s="13">
        <v>18837</v>
      </c>
      <c r="E60" s="101" t="s">
        <v>574</v>
      </c>
    </row>
    <row r="61" spans="1:5" ht="15" x14ac:dyDescent="0.2">
      <c r="A61" s="100">
        <v>44251</v>
      </c>
      <c r="B61" s="12" t="s">
        <v>609</v>
      </c>
      <c r="C61" s="4" t="s">
        <v>610</v>
      </c>
      <c r="D61" s="13">
        <v>56121</v>
      </c>
      <c r="E61" s="101" t="s">
        <v>574</v>
      </c>
    </row>
    <row r="62" spans="1:5" ht="15" x14ac:dyDescent="0.2">
      <c r="A62" s="105">
        <v>44518</v>
      </c>
      <c r="B62" s="106" t="s">
        <v>611</v>
      </c>
      <c r="C62" s="107" t="s">
        <v>612</v>
      </c>
      <c r="D62" s="108">
        <v>1200</v>
      </c>
      <c r="E62" s="109" t="s">
        <v>574</v>
      </c>
    </row>
    <row r="10000" spans="52:52" hidden="1" x14ac:dyDescent="0.2">
      <c r="AZ10000">
        <v>5</v>
      </c>
    </row>
  </sheetData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000"/>
  <sheetViews>
    <sheetView rightToLeft="1" workbookViewId="0">
      <selection activeCell="D13" sqref="D13"/>
    </sheetView>
  </sheetViews>
  <sheetFormatPr defaultColWidth="0" defaultRowHeight="14.25" zeroHeight="1" x14ac:dyDescent="0.2"/>
  <cols>
    <col min="1" max="1" width="12.875" customWidth="1"/>
    <col min="2" max="2" width="20.5" customWidth="1"/>
    <col min="3" max="3" width="11.5" customWidth="1"/>
    <col min="4" max="4" width="32.75" customWidth="1"/>
    <col min="5" max="5" width="15.625" customWidth="1"/>
    <col min="6" max="6" width="12.125" bestFit="1" customWidth="1"/>
    <col min="7" max="52" width="0" hidden="1" customWidth="1"/>
    <col min="53" max="16384" width="8.625" hidden="1"/>
  </cols>
  <sheetData>
    <row r="1" spans="1:6" ht="20.25" x14ac:dyDescent="0.3">
      <c r="A1" s="1" t="s">
        <v>1</v>
      </c>
    </row>
    <row r="2" spans="1:6" ht="15.75" thickBot="1" x14ac:dyDescent="0.25">
      <c r="A2" s="117" t="s">
        <v>6</v>
      </c>
      <c r="B2" s="123" t="s">
        <v>7</v>
      </c>
      <c r="C2" s="123" t="s">
        <v>8</v>
      </c>
      <c r="D2" s="123" t="s">
        <v>9</v>
      </c>
      <c r="E2" s="124" t="s">
        <v>10</v>
      </c>
      <c r="F2" s="125" t="s">
        <v>11</v>
      </c>
    </row>
    <row r="3" spans="1:6" ht="15" x14ac:dyDescent="0.2">
      <c r="A3" s="118" t="s">
        <v>12</v>
      </c>
      <c r="B3" s="14" t="s">
        <v>13</v>
      </c>
      <c r="C3" s="14">
        <v>43282</v>
      </c>
      <c r="D3" s="14" t="s">
        <v>14</v>
      </c>
      <c r="E3" s="16">
        <v>610</v>
      </c>
      <c r="F3" s="126" t="s">
        <v>686</v>
      </c>
    </row>
    <row r="4" spans="1:6" ht="15" x14ac:dyDescent="0.2">
      <c r="A4" s="119" t="s">
        <v>12</v>
      </c>
      <c r="B4" s="14" t="s">
        <v>15</v>
      </c>
      <c r="C4" s="14">
        <v>41281</v>
      </c>
      <c r="D4" s="15" t="s">
        <v>16</v>
      </c>
      <c r="E4" s="16">
        <v>78919</v>
      </c>
      <c r="F4" s="126" t="s">
        <v>686</v>
      </c>
    </row>
    <row r="5" spans="1:6" ht="30" x14ac:dyDescent="0.2">
      <c r="A5" s="119" t="s">
        <v>12</v>
      </c>
      <c r="B5" s="14" t="s">
        <v>17</v>
      </c>
      <c r="C5" s="14">
        <v>41473</v>
      </c>
      <c r="D5" s="15" t="s">
        <v>18</v>
      </c>
      <c r="E5" s="16">
        <v>26910</v>
      </c>
      <c r="F5" s="126" t="s">
        <v>686</v>
      </c>
    </row>
    <row r="6" spans="1:6" ht="30" x14ac:dyDescent="0.2">
      <c r="A6" s="119" t="s">
        <v>12</v>
      </c>
      <c r="B6" s="14" t="s">
        <v>17</v>
      </c>
      <c r="C6" s="14">
        <v>44660</v>
      </c>
      <c r="D6" s="15" t="s">
        <v>19</v>
      </c>
      <c r="E6" s="16">
        <v>38025</v>
      </c>
      <c r="F6" s="126" t="s">
        <v>686</v>
      </c>
    </row>
    <row r="7" spans="1:6" ht="15" x14ac:dyDescent="0.2">
      <c r="A7" s="119" t="s">
        <v>12</v>
      </c>
      <c r="B7" s="14" t="s">
        <v>20</v>
      </c>
      <c r="C7" s="14">
        <v>42753</v>
      </c>
      <c r="D7" s="15" t="s">
        <v>21</v>
      </c>
      <c r="E7" s="16">
        <v>46800</v>
      </c>
      <c r="F7" s="126" t="s">
        <v>686</v>
      </c>
    </row>
    <row r="8" spans="1:6" ht="15" x14ac:dyDescent="0.2">
      <c r="A8" s="119" t="s">
        <v>12</v>
      </c>
      <c r="B8" s="14" t="s">
        <v>22</v>
      </c>
      <c r="C8" s="14">
        <v>40253</v>
      </c>
      <c r="D8" s="15" t="s">
        <v>23</v>
      </c>
      <c r="E8" s="16">
        <v>147420</v>
      </c>
      <c r="F8" s="126" t="s">
        <v>686</v>
      </c>
    </row>
    <row r="9" spans="1:6" ht="30" x14ac:dyDescent="0.2">
      <c r="A9" s="119" t="s">
        <v>12</v>
      </c>
      <c r="B9" s="14" t="s">
        <v>24</v>
      </c>
      <c r="C9" s="14">
        <v>44376</v>
      </c>
      <c r="D9" s="15" t="s">
        <v>25</v>
      </c>
      <c r="E9" s="16">
        <v>52650</v>
      </c>
      <c r="F9" s="126" t="s">
        <v>686</v>
      </c>
    </row>
    <row r="10" spans="1:6" ht="15" x14ac:dyDescent="0.2">
      <c r="A10" s="119" t="s">
        <v>12</v>
      </c>
      <c r="B10" s="14" t="s">
        <v>26</v>
      </c>
      <c r="C10" s="14">
        <v>46725</v>
      </c>
      <c r="D10" s="14" t="s">
        <v>27</v>
      </c>
      <c r="E10" s="16">
        <v>21236</v>
      </c>
      <c r="F10" s="126" t="s">
        <v>686</v>
      </c>
    </row>
    <row r="11" spans="1:6" ht="30" x14ac:dyDescent="0.2">
      <c r="A11" s="119" t="s">
        <v>12</v>
      </c>
      <c r="B11" s="14" t="s">
        <v>28</v>
      </c>
      <c r="C11" s="14">
        <v>40511</v>
      </c>
      <c r="D11" s="14" t="s">
        <v>29</v>
      </c>
      <c r="E11" s="16">
        <v>27799.200000000001</v>
      </c>
      <c r="F11" s="126" t="s">
        <v>686</v>
      </c>
    </row>
    <row r="12" spans="1:6" ht="30" x14ac:dyDescent="0.2">
      <c r="A12" s="119" t="s">
        <v>12</v>
      </c>
      <c r="B12" s="14" t="s">
        <v>30</v>
      </c>
      <c r="C12" s="14">
        <v>41053</v>
      </c>
      <c r="D12" s="14" t="s">
        <v>31</v>
      </c>
      <c r="E12" s="16">
        <v>6552</v>
      </c>
      <c r="F12" s="126" t="s">
        <v>686</v>
      </c>
    </row>
    <row r="13" spans="1:6" ht="45" x14ac:dyDescent="0.2">
      <c r="A13" s="119" t="s">
        <v>12</v>
      </c>
      <c r="B13" s="14" t="s">
        <v>32</v>
      </c>
      <c r="C13" s="14">
        <v>42652</v>
      </c>
      <c r="D13" s="14" t="s">
        <v>33</v>
      </c>
      <c r="E13" s="16">
        <v>52416</v>
      </c>
      <c r="F13" s="126" t="s">
        <v>686</v>
      </c>
    </row>
    <row r="14" spans="1:6" ht="30" x14ac:dyDescent="0.2">
      <c r="A14" s="119" t="s">
        <v>12</v>
      </c>
      <c r="B14" s="14" t="s">
        <v>34</v>
      </c>
      <c r="C14" s="14">
        <v>42474</v>
      </c>
      <c r="D14" s="14" t="s">
        <v>35</v>
      </c>
      <c r="E14" s="16">
        <v>60840</v>
      </c>
      <c r="F14" s="126" t="s">
        <v>686</v>
      </c>
    </row>
    <row r="15" spans="1:6" ht="30" x14ac:dyDescent="0.2">
      <c r="A15" s="119" t="s">
        <v>12</v>
      </c>
      <c r="B15" s="14" t="s">
        <v>36</v>
      </c>
      <c r="C15" s="14">
        <v>44131</v>
      </c>
      <c r="D15" s="14" t="s">
        <v>37</v>
      </c>
      <c r="E15" s="16">
        <v>8201</v>
      </c>
      <c r="F15" s="126" t="s">
        <v>686</v>
      </c>
    </row>
    <row r="16" spans="1:6" ht="30" x14ac:dyDescent="0.2">
      <c r="A16" s="119" t="s">
        <v>12</v>
      </c>
      <c r="B16" s="14" t="s">
        <v>38</v>
      </c>
      <c r="C16" s="14">
        <v>40516</v>
      </c>
      <c r="D16" s="14" t="s">
        <v>39</v>
      </c>
      <c r="E16" s="16">
        <v>42120</v>
      </c>
      <c r="F16" s="126" t="s">
        <v>686</v>
      </c>
    </row>
    <row r="17" spans="1:6" ht="30" x14ac:dyDescent="0.2">
      <c r="A17" s="119" t="s">
        <v>12</v>
      </c>
      <c r="B17" s="14" t="s">
        <v>40</v>
      </c>
      <c r="C17" s="14">
        <v>42374</v>
      </c>
      <c r="D17" s="14" t="s">
        <v>41</v>
      </c>
      <c r="E17" s="16">
        <v>64350</v>
      </c>
      <c r="F17" s="126" t="s">
        <v>686</v>
      </c>
    </row>
    <row r="18" spans="1:6" ht="30" x14ac:dyDescent="0.2">
      <c r="A18" s="119" t="s">
        <v>12</v>
      </c>
      <c r="B18" s="14" t="s">
        <v>42</v>
      </c>
      <c r="C18" s="14">
        <v>42665</v>
      </c>
      <c r="D18" s="14" t="s">
        <v>43</v>
      </c>
      <c r="E18" s="16">
        <v>329.2</v>
      </c>
      <c r="F18" s="126" t="s">
        <v>686</v>
      </c>
    </row>
    <row r="19" spans="1:6" ht="15" x14ac:dyDescent="0.2">
      <c r="A19" s="119" t="s">
        <v>12</v>
      </c>
      <c r="B19" s="14" t="s">
        <v>44</v>
      </c>
      <c r="C19" s="14">
        <v>42685</v>
      </c>
      <c r="D19" s="14" t="s">
        <v>45</v>
      </c>
      <c r="E19" s="16">
        <v>119000</v>
      </c>
      <c r="F19" s="126" t="s">
        <v>686</v>
      </c>
    </row>
    <row r="20" spans="1:6" ht="30" x14ac:dyDescent="0.2">
      <c r="A20" s="119" t="s">
        <v>12</v>
      </c>
      <c r="B20" s="14" t="s">
        <v>46</v>
      </c>
      <c r="C20" s="14">
        <v>41474</v>
      </c>
      <c r="D20" s="14" t="s">
        <v>47</v>
      </c>
      <c r="E20" s="16">
        <v>89505</v>
      </c>
      <c r="F20" s="126" t="s">
        <v>686</v>
      </c>
    </row>
    <row r="21" spans="1:6" ht="30" x14ac:dyDescent="0.2">
      <c r="A21" s="119" t="s">
        <v>12</v>
      </c>
      <c r="B21" s="14" t="s">
        <v>48</v>
      </c>
      <c r="C21" s="14">
        <v>44380</v>
      </c>
      <c r="D21" s="14" t="s">
        <v>49</v>
      </c>
      <c r="E21" s="16">
        <v>41909.5</v>
      </c>
      <c r="F21" s="126" t="s">
        <v>686</v>
      </c>
    </row>
    <row r="22" spans="1:6" ht="30" x14ac:dyDescent="0.2">
      <c r="A22" s="119" t="s">
        <v>12</v>
      </c>
      <c r="B22" s="14" t="s">
        <v>50</v>
      </c>
      <c r="C22" s="14">
        <v>46727</v>
      </c>
      <c r="D22" s="14" t="s">
        <v>51</v>
      </c>
      <c r="E22" s="16">
        <v>18745</v>
      </c>
      <c r="F22" s="126" t="s">
        <v>686</v>
      </c>
    </row>
    <row r="23" spans="1:6" ht="30" x14ac:dyDescent="0.2">
      <c r="A23" s="119" t="s">
        <v>12</v>
      </c>
      <c r="B23" s="14" t="s">
        <v>52</v>
      </c>
      <c r="C23" s="14">
        <v>45997</v>
      </c>
      <c r="D23" s="14" t="s">
        <v>53</v>
      </c>
      <c r="E23" s="16">
        <v>265590</v>
      </c>
      <c r="F23" s="126" t="s">
        <v>686</v>
      </c>
    </row>
    <row r="24" spans="1:6" ht="15" x14ac:dyDescent="0.2">
      <c r="A24" s="119" t="s">
        <v>12</v>
      </c>
      <c r="B24" s="14" t="s">
        <v>54</v>
      </c>
      <c r="C24" s="14">
        <v>46871</v>
      </c>
      <c r="D24" s="14" t="s">
        <v>55</v>
      </c>
      <c r="E24" s="16">
        <v>58500</v>
      </c>
      <c r="F24" s="126" t="s">
        <v>686</v>
      </c>
    </row>
    <row r="25" spans="1:6" ht="30" x14ac:dyDescent="0.2">
      <c r="A25" s="119" t="s">
        <v>12</v>
      </c>
      <c r="B25" s="14" t="s">
        <v>56</v>
      </c>
      <c r="C25" s="14">
        <v>46035</v>
      </c>
      <c r="D25" s="14" t="s">
        <v>57</v>
      </c>
      <c r="E25" s="16">
        <v>683098</v>
      </c>
      <c r="F25" s="126" t="s">
        <v>686</v>
      </c>
    </row>
    <row r="26" spans="1:6" ht="30" x14ac:dyDescent="0.2">
      <c r="A26" s="119" t="s">
        <v>12</v>
      </c>
      <c r="B26" s="14" t="s">
        <v>58</v>
      </c>
      <c r="C26" s="14">
        <v>47928</v>
      </c>
      <c r="D26" s="14" t="s">
        <v>59</v>
      </c>
      <c r="E26" s="16">
        <v>453960</v>
      </c>
      <c r="F26" s="126" t="s">
        <v>686</v>
      </c>
    </row>
    <row r="27" spans="1:6" ht="15" x14ac:dyDescent="0.2">
      <c r="A27" s="119" t="s">
        <v>12</v>
      </c>
      <c r="B27" s="14" t="s">
        <v>60</v>
      </c>
      <c r="C27" s="14">
        <v>45084</v>
      </c>
      <c r="D27" s="14" t="s">
        <v>61</v>
      </c>
      <c r="E27" s="16">
        <v>1288</v>
      </c>
      <c r="F27" s="126" t="s">
        <v>686</v>
      </c>
    </row>
    <row r="28" spans="1:6" ht="15" x14ac:dyDescent="0.2">
      <c r="A28" s="119" t="s">
        <v>12</v>
      </c>
      <c r="B28" s="14" t="s">
        <v>62</v>
      </c>
      <c r="C28" s="14">
        <v>40197</v>
      </c>
      <c r="D28" s="14" t="s">
        <v>63</v>
      </c>
      <c r="E28" s="16">
        <v>136543</v>
      </c>
      <c r="F28" s="126" t="s">
        <v>686</v>
      </c>
    </row>
    <row r="29" spans="1:6" ht="30" x14ac:dyDescent="0.2">
      <c r="A29" s="119" t="s">
        <v>12</v>
      </c>
      <c r="B29" s="14" t="s">
        <v>64</v>
      </c>
      <c r="C29" s="14">
        <v>40517</v>
      </c>
      <c r="D29" s="14" t="s">
        <v>65</v>
      </c>
      <c r="E29" s="16">
        <v>140400</v>
      </c>
      <c r="F29" s="126" t="s">
        <v>686</v>
      </c>
    </row>
    <row r="30" spans="1:6" ht="15" x14ac:dyDescent="0.2">
      <c r="A30" s="119" t="s">
        <v>12</v>
      </c>
      <c r="B30" s="14" t="s">
        <v>66</v>
      </c>
      <c r="C30" s="14">
        <v>44925</v>
      </c>
      <c r="D30" s="14" t="s">
        <v>67</v>
      </c>
      <c r="E30" s="16">
        <v>90090</v>
      </c>
      <c r="F30" s="126" t="s">
        <v>686</v>
      </c>
    </row>
    <row r="31" spans="1:6" ht="15" x14ac:dyDescent="0.2">
      <c r="A31" s="119" t="s">
        <v>12</v>
      </c>
      <c r="B31" s="14" t="s">
        <v>68</v>
      </c>
      <c r="C31" s="14">
        <v>40281</v>
      </c>
      <c r="D31" s="14" t="s">
        <v>69</v>
      </c>
      <c r="E31" s="16">
        <v>10296</v>
      </c>
      <c r="F31" s="126" t="s">
        <v>686</v>
      </c>
    </row>
    <row r="32" spans="1:6" ht="15" x14ac:dyDescent="0.2">
      <c r="A32" s="119" t="s">
        <v>12</v>
      </c>
      <c r="B32" s="14" t="s">
        <v>70</v>
      </c>
      <c r="C32" s="14">
        <v>48438</v>
      </c>
      <c r="D32" s="14" t="s">
        <v>71</v>
      </c>
      <c r="E32" s="16">
        <v>76050</v>
      </c>
      <c r="F32" s="126" t="s">
        <v>686</v>
      </c>
    </row>
    <row r="33" spans="1:6" ht="15" x14ac:dyDescent="0.2">
      <c r="A33" s="119" t="s">
        <v>12</v>
      </c>
      <c r="B33" s="14" t="s">
        <v>72</v>
      </c>
      <c r="C33" s="14">
        <v>40873</v>
      </c>
      <c r="D33" s="14" t="s">
        <v>73</v>
      </c>
      <c r="E33" s="16">
        <v>128700</v>
      </c>
      <c r="F33" s="126" t="s">
        <v>686</v>
      </c>
    </row>
    <row r="34" spans="1:6" ht="30" x14ac:dyDescent="0.2">
      <c r="A34" s="119" t="s">
        <v>12</v>
      </c>
      <c r="B34" s="14" t="s">
        <v>74</v>
      </c>
      <c r="C34" s="14">
        <v>48263</v>
      </c>
      <c r="D34" s="14" t="s">
        <v>61</v>
      </c>
      <c r="E34" s="16">
        <v>52766</v>
      </c>
      <c r="F34" s="126" t="s">
        <v>686</v>
      </c>
    </row>
    <row r="35" spans="1:6" ht="15" x14ac:dyDescent="0.2">
      <c r="A35" s="119" t="s">
        <v>12</v>
      </c>
      <c r="B35" s="14" t="s">
        <v>75</v>
      </c>
      <c r="C35" s="14">
        <v>43283</v>
      </c>
      <c r="D35" s="14" t="s">
        <v>76</v>
      </c>
      <c r="E35" s="16">
        <v>1280</v>
      </c>
      <c r="F35" s="126" t="s">
        <v>686</v>
      </c>
    </row>
    <row r="36" spans="1:6" ht="30" x14ac:dyDescent="0.2">
      <c r="A36" s="119" t="s">
        <v>12</v>
      </c>
      <c r="B36" s="14" t="s">
        <v>77</v>
      </c>
      <c r="C36" s="14">
        <v>41710</v>
      </c>
      <c r="D36" s="14" t="s">
        <v>78</v>
      </c>
      <c r="E36" s="16">
        <v>20328</v>
      </c>
      <c r="F36" s="126" t="s">
        <v>686</v>
      </c>
    </row>
    <row r="37" spans="1:6" ht="15" x14ac:dyDescent="0.2">
      <c r="A37" s="119" t="s">
        <v>12</v>
      </c>
      <c r="B37" s="14" t="s">
        <v>79</v>
      </c>
      <c r="C37" s="14">
        <v>41278</v>
      </c>
      <c r="D37" s="14" t="s">
        <v>80</v>
      </c>
      <c r="E37" s="16">
        <v>46800</v>
      </c>
      <c r="F37" s="126" t="s">
        <v>686</v>
      </c>
    </row>
    <row r="38" spans="1:6" ht="30" x14ac:dyDescent="0.2">
      <c r="A38" s="119" t="s">
        <v>12</v>
      </c>
      <c r="B38" s="14" t="s">
        <v>81</v>
      </c>
      <c r="C38" s="14">
        <v>46726</v>
      </c>
      <c r="D38" s="14" t="s">
        <v>82</v>
      </c>
      <c r="E38" s="16">
        <v>18954</v>
      </c>
      <c r="F38" s="126" t="s">
        <v>686</v>
      </c>
    </row>
    <row r="39" spans="1:6" ht="15.75" thickBot="1" x14ac:dyDescent="0.25">
      <c r="A39" s="120" t="s">
        <v>12</v>
      </c>
      <c r="B39" s="14" t="s">
        <v>83</v>
      </c>
      <c r="C39" s="14">
        <v>43839</v>
      </c>
      <c r="D39" s="14" t="s">
        <v>14</v>
      </c>
      <c r="E39" s="16">
        <v>15573</v>
      </c>
      <c r="F39" s="127">
        <f>SUM(E3:E39)</f>
        <v>3144552.9</v>
      </c>
    </row>
    <row r="40" spans="1:6" ht="15.75" thickBot="1" x14ac:dyDescent="0.25">
      <c r="A40" s="110" t="s">
        <v>686</v>
      </c>
      <c r="B40" s="126" t="s">
        <v>686</v>
      </c>
      <c r="C40" s="126" t="s">
        <v>686</v>
      </c>
      <c r="D40" s="126" t="s">
        <v>686</v>
      </c>
      <c r="E40" s="128" t="s">
        <v>686</v>
      </c>
      <c r="F40" s="126" t="s">
        <v>686</v>
      </c>
    </row>
    <row r="41" spans="1:6" ht="45" x14ac:dyDescent="0.2">
      <c r="A41" s="121" t="s">
        <v>84</v>
      </c>
      <c r="B41" s="17" t="s">
        <v>85</v>
      </c>
      <c r="C41" s="14">
        <v>40660</v>
      </c>
      <c r="D41" s="14" t="s">
        <v>86</v>
      </c>
      <c r="E41" s="16">
        <v>3214</v>
      </c>
      <c r="F41" s="129" t="s">
        <v>686</v>
      </c>
    </row>
    <row r="42" spans="1:6" ht="60" x14ac:dyDescent="0.2">
      <c r="A42" s="116" t="s">
        <v>84</v>
      </c>
      <c r="B42" s="111" t="s">
        <v>686</v>
      </c>
      <c r="C42" s="14">
        <v>47000</v>
      </c>
      <c r="D42" s="14" t="s">
        <v>87</v>
      </c>
      <c r="E42" s="16">
        <v>53486</v>
      </c>
      <c r="F42" s="129" t="s">
        <v>686</v>
      </c>
    </row>
    <row r="43" spans="1:6" ht="15" x14ac:dyDescent="0.2">
      <c r="A43" s="116" t="s">
        <v>84</v>
      </c>
      <c r="B43" s="111" t="s">
        <v>686</v>
      </c>
      <c r="C43" s="14">
        <v>42148</v>
      </c>
      <c r="D43" s="14" t="s">
        <v>88</v>
      </c>
      <c r="E43" s="16">
        <v>108108</v>
      </c>
      <c r="F43" s="129" t="s">
        <v>686</v>
      </c>
    </row>
    <row r="44" spans="1:6" ht="15" x14ac:dyDescent="0.2">
      <c r="A44" s="116" t="s">
        <v>84</v>
      </c>
      <c r="B44" s="111" t="s">
        <v>686</v>
      </c>
      <c r="C44" s="14">
        <v>45051</v>
      </c>
      <c r="D44" s="112" t="s">
        <v>686</v>
      </c>
      <c r="E44" s="16">
        <v>136550.70000000001</v>
      </c>
      <c r="F44" s="129" t="s">
        <v>686</v>
      </c>
    </row>
    <row r="45" spans="1:6" ht="30" x14ac:dyDescent="0.2">
      <c r="A45" s="116" t="s">
        <v>84</v>
      </c>
      <c r="B45" s="111" t="s">
        <v>686</v>
      </c>
      <c r="C45" s="14">
        <v>41249</v>
      </c>
      <c r="D45" s="14" t="s">
        <v>89</v>
      </c>
      <c r="E45" s="16">
        <v>77439.7</v>
      </c>
      <c r="F45" s="129" t="s">
        <v>686</v>
      </c>
    </row>
    <row r="46" spans="1:6" ht="15" x14ac:dyDescent="0.2">
      <c r="A46" s="116" t="s">
        <v>84</v>
      </c>
      <c r="B46" s="111" t="s">
        <v>686</v>
      </c>
      <c r="C46" s="14">
        <v>45050</v>
      </c>
      <c r="D46" s="112" t="s">
        <v>686</v>
      </c>
      <c r="E46" s="16">
        <v>77439.7</v>
      </c>
      <c r="F46" s="129" t="s">
        <v>686</v>
      </c>
    </row>
    <row r="47" spans="1:6" ht="30" x14ac:dyDescent="0.2">
      <c r="A47" s="116" t="s">
        <v>84</v>
      </c>
      <c r="B47" s="17" t="s">
        <v>90</v>
      </c>
      <c r="C47" s="14">
        <v>40343</v>
      </c>
      <c r="D47" s="14" t="s">
        <v>91</v>
      </c>
      <c r="E47" s="16">
        <v>46275.839999999997</v>
      </c>
      <c r="F47" s="129" t="s">
        <v>686</v>
      </c>
    </row>
    <row r="48" spans="1:6" ht="15" x14ac:dyDescent="0.2">
      <c r="A48" s="116" t="s">
        <v>84</v>
      </c>
      <c r="B48" s="111" t="s">
        <v>686</v>
      </c>
      <c r="C48" s="14">
        <v>43506</v>
      </c>
      <c r="D48" s="112" t="s">
        <v>686</v>
      </c>
      <c r="E48" s="16">
        <v>46275.839999999997</v>
      </c>
      <c r="F48" s="129" t="s">
        <v>686</v>
      </c>
    </row>
    <row r="49" spans="1:6" ht="45" x14ac:dyDescent="0.2">
      <c r="A49" s="116" t="s">
        <v>84</v>
      </c>
      <c r="B49" s="111" t="s">
        <v>686</v>
      </c>
      <c r="C49" s="14">
        <v>41214</v>
      </c>
      <c r="D49" s="14" t="s">
        <v>92</v>
      </c>
      <c r="E49" s="16">
        <v>116757</v>
      </c>
      <c r="F49" s="129" t="s">
        <v>686</v>
      </c>
    </row>
    <row r="50" spans="1:6" ht="45" x14ac:dyDescent="0.2">
      <c r="A50" s="116" t="s">
        <v>84</v>
      </c>
      <c r="B50" s="111" t="s">
        <v>686</v>
      </c>
      <c r="C50" s="14">
        <v>46908</v>
      </c>
      <c r="D50" s="14" t="s">
        <v>93</v>
      </c>
      <c r="E50" s="16">
        <v>116757</v>
      </c>
      <c r="F50" s="129" t="s">
        <v>686</v>
      </c>
    </row>
    <row r="51" spans="1:6" ht="30" x14ac:dyDescent="0.2">
      <c r="A51" s="116" t="s">
        <v>84</v>
      </c>
      <c r="B51" s="17" t="s">
        <v>94</v>
      </c>
      <c r="C51" s="14">
        <v>40419</v>
      </c>
      <c r="D51" s="14" t="s">
        <v>95</v>
      </c>
      <c r="E51" s="16">
        <v>14742</v>
      </c>
      <c r="F51" s="129" t="s">
        <v>686</v>
      </c>
    </row>
    <row r="52" spans="1:6" ht="15" x14ac:dyDescent="0.2">
      <c r="A52" s="116" t="s">
        <v>84</v>
      </c>
      <c r="B52" s="111" t="s">
        <v>686</v>
      </c>
      <c r="C52" s="14">
        <v>43151</v>
      </c>
      <c r="D52" s="112" t="s">
        <v>686</v>
      </c>
      <c r="E52" s="16">
        <v>14742</v>
      </c>
      <c r="F52" s="129" t="s">
        <v>686</v>
      </c>
    </row>
    <row r="53" spans="1:6" ht="15" x14ac:dyDescent="0.2">
      <c r="A53" s="116" t="s">
        <v>84</v>
      </c>
      <c r="B53" s="111" t="s">
        <v>686</v>
      </c>
      <c r="C53" s="14">
        <v>46385</v>
      </c>
      <c r="D53" s="112" t="s">
        <v>686</v>
      </c>
      <c r="E53" s="16">
        <v>19656</v>
      </c>
      <c r="F53" s="129" t="s">
        <v>686</v>
      </c>
    </row>
    <row r="54" spans="1:6" ht="30" x14ac:dyDescent="0.2">
      <c r="A54" s="116" t="s">
        <v>84</v>
      </c>
      <c r="B54" s="17" t="s">
        <v>96</v>
      </c>
      <c r="C54" s="14">
        <v>41943</v>
      </c>
      <c r="D54" s="14" t="s">
        <v>97</v>
      </c>
      <c r="E54" s="16">
        <v>92572</v>
      </c>
      <c r="F54" s="129" t="s">
        <v>686</v>
      </c>
    </row>
    <row r="55" spans="1:6" ht="45" x14ac:dyDescent="0.2">
      <c r="A55" s="116" t="s">
        <v>84</v>
      </c>
      <c r="B55" s="111" t="s">
        <v>686</v>
      </c>
      <c r="C55" s="14">
        <v>43044</v>
      </c>
      <c r="D55" s="14" t="s">
        <v>98</v>
      </c>
      <c r="E55" s="16">
        <v>84857</v>
      </c>
      <c r="F55" s="129" t="s">
        <v>686</v>
      </c>
    </row>
    <row r="56" spans="1:6" ht="60" x14ac:dyDescent="0.2">
      <c r="A56" s="116" t="s">
        <v>84</v>
      </c>
      <c r="B56" s="17" t="s">
        <v>99</v>
      </c>
      <c r="C56" s="14">
        <v>47140</v>
      </c>
      <c r="D56" s="14" t="s">
        <v>100</v>
      </c>
      <c r="E56" s="16">
        <v>2338.59</v>
      </c>
      <c r="F56" s="129" t="s">
        <v>686</v>
      </c>
    </row>
    <row r="57" spans="1:6" ht="60" x14ac:dyDescent="0.2">
      <c r="A57" s="116" t="s">
        <v>84</v>
      </c>
      <c r="B57" s="17" t="s">
        <v>101</v>
      </c>
      <c r="C57" s="14">
        <v>46524</v>
      </c>
      <c r="D57" s="14" t="s">
        <v>102</v>
      </c>
      <c r="E57" s="16">
        <v>12858</v>
      </c>
      <c r="F57" s="129" t="s">
        <v>686</v>
      </c>
    </row>
    <row r="58" spans="1:6" ht="90.75" thickBot="1" x14ac:dyDescent="0.25">
      <c r="A58" s="115" t="s">
        <v>84</v>
      </c>
      <c r="B58" s="17" t="s">
        <v>103</v>
      </c>
      <c r="C58" s="14">
        <v>41162</v>
      </c>
      <c r="D58" s="14" t="s">
        <v>104</v>
      </c>
      <c r="E58" s="16">
        <v>40950</v>
      </c>
      <c r="F58" s="130">
        <f>SUM(E41:E58)</f>
        <v>1065019.3700000001</v>
      </c>
    </row>
    <row r="59" spans="1:6" ht="15.75" thickBot="1" x14ac:dyDescent="0.25">
      <c r="A59" s="110" t="s">
        <v>686</v>
      </c>
      <c r="B59" s="129" t="s">
        <v>686</v>
      </c>
      <c r="C59" s="129" t="s">
        <v>686</v>
      </c>
      <c r="D59" s="129" t="s">
        <v>686</v>
      </c>
      <c r="E59" s="131" t="s">
        <v>686</v>
      </c>
      <c r="F59" s="129" t="s">
        <v>686</v>
      </c>
    </row>
    <row r="60" spans="1:6" ht="15" x14ac:dyDescent="0.2">
      <c r="A60" s="122" t="s">
        <v>105</v>
      </c>
      <c r="B60" s="96" t="s">
        <v>106</v>
      </c>
      <c r="C60" s="18">
        <v>41860</v>
      </c>
      <c r="D60" s="15" t="s">
        <v>107</v>
      </c>
      <c r="E60" s="19">
        <v>17018</v>
      </c>
      <c r="F60" s="129" t="s">
        <v>686</v>
      </c>
    </row>
    <row r="61" spans="1:6" ht="15" x14ac:dyDescent="0.2">
      <c r="A61" s="116" t="s">
        <v>105</v>
      </c>
      <c r="B61" s="20" t="s">
        <v>108</v>
      </c>
      <c r="C61" s="18">
        <v>41863</v>
      </c>
      <c r="D61" s="15" t="s">
        <v>109</v>
      </c>
      <c r="E61" s="19">
        <v>33505</v>
      </c>
      <c r="F61" s="129" t="s">
        <v>686</v>
      </c>
    </row>
    <row r="62" spans="1:6" ht="15" x14ac:dyDescent="0.2">
      <c r="A62" s="116" t="s">
        <v>105</v>
      </c>
      <c r="B62" s="113" t="s">
        <v>686</v>
      </c>
      <c r="C62" s="18">
        <v>41867</v>
      </c>
      <c r="D62" s="15" t="s">
        <v>110</v>
      </c>
      <c r="E62" s="19">
        <v>14512</v>
      </c>
      <c r="F62" s="129" t="s">
        <v>686</v>
      </c>
    </row>
    <row r="63" spans="1:6" ht="15" x14ac:dyDescent="0.2">
      <c r="A63" s="116" t="s">
        <v>105</v>
      </c>
      <c r="B63" s="113" t="s">
        <v>686</v>
      </c>
      <c r="C63" s="18">
        <v>42675</v>
      </c>
      <c r="D63" s="15" t="s">
        <v>111</v>
      </c>
      <c r="E63" s="19">
        <v>14441</v>
      </c>
      <c r="F63" s="129" t="s">
        <v>686</v>
      </c>
    </row>
    <row r="64" spans="1:6" ht="15" x14ac:dyDescent="0.2">
      <c r="A64" s="116" t="s">
        <v>105</v>
      </c>
      <c r="B64" s="113" t="s">
        <v>686</v>
      </c>
      <c r="C64" s="18">
        <v>43214</v>
      </c>
      <c r="D64" s="15" t="s">
        <v>112</v>
      </c>
      <c r="E64" s="19">
        <v>93940</v>
      </c>
      <c r="F64" s="129" t="s">
        <v>686</v>
      </c>
    </row>
    <row r="65" spans="1:6" ht="15" x14ac:dyDescent="0.2">
      <c r="A65" s="116" t="s">
        <v>105</v>
      </c>
      <c r="B65" s="113" t="s">
        <v>686</v>
      </c>
      <c r="C65" s="18">
        <v>43248</v>
      </c>
      <c r="D65" s="15" t="s">
        <v>113</v>
      </c>
      <c r="E65" s="19">
        <v>4808</v>
      </c>
      <c r="F65" s="129" t="s">
        <v>686</v>
      </c>
    </row>
    <row r="66" spans="1:6" ht="15" x14ac:dyDescent="0.2">
      <c r="A66" s="116" t="s">
        <v>105</v>
      </c>
      <c r="B66" s="113" t="s">
        <v>686</v>
      </c>
      <c r="C66" s="18">
        <v>45735</v>
      </c>
      <c r="D66" s="15" t="s">
        <v>114</v>
      </c>
      <c r="E66" s="19">
        <v>87852</v>
      </c>
      <c r="F66" s="129" t="s">
        <v>686</v>
      </c>
    </row>
    <row r="67" spans="1:6" ht="15" x14ac:dyDescent="0.2">
      <c r="A67" s="116" t="s">
        <v>105</v>
      </c>
      <c r="B67" s="113" t="s">
        <v>686</v>
      </c>
      <c r="C67" s="18">
        <v>46872</v>
      </c>
      <c r="D67" s="15" t="s">
        <v>115</v>
      </c>
      <c r="E67" s="19">
        <v>26262.11</v>
      </c>
      <c r="F67" s="129" t="s">
        <v>686</v>
      </c>
    </row>
    <row r="68" spans="1:6" ht="15" x14ac:dyDescent="0.2">
      <c r="A68" s="116" t="s">
        <v>105</v>
      </c>
      <c r="B68" s="113" t="s">
        <v>686</v>
      </c>
      <c r="C68" s="18">
        <v>47132</v>
      </c>
      <c r="D68" s="15" t="s">
        <v>116</v>
      </c>
      <c r="E68" s="19">
        <v>135670</v>
      </c>
      <c r="F68" s="129" t="s">
        <v>686</v>
      </c>
    </row>
    <row r="69" spans="1:6" ht="15" x14ac:dyDescent="0.2">
      <c r="A69" s="116" t="s">
        <v>105</v>
      </c>
      <c r="B69" s="113" t="s">
        <v>686</v>
      </c>
      <c r="C69" s="18">
        <v>47133</v>
      </c>
      <c r="D69" s="15" t="s">
        <v>117</v>
      </c>
      <c r="E69" s="19">
        <v>10718</v>
      </c>
      <c r="F69" s="129" t="s">
        <v>686</v>
      </c>
    </row>
    <row r="70" spans="1:6" ht="15" x14ac:dyDescent="0.2">
      <c r="A70" s="116" t="s">
        <v>105</v>
      </c>
      <c r="B70" s="113" t="s">
        <v>686</v>
      </c>
      <c r="C70" s="18">
        <v>47134</v>
      </c>
      <c r="D70" s="15" t="s">
        <v>118</v>
      </c>
      <c r="E70" s="19">
        <v>111330</v>
      </c>
      <c r="F70" s="129" t="s">
        <v>686</v>
      </c>
    </row>
    <row r="71" spans="1:6" ht="15" x14ac:dyDescent="0.2">
      <c r="A71" s="116" t="s">
        <v>105</v>
      </c>
      <c r="B71" s="20" t="s">
        <v>119</v>
      </c>
      <c r="C71" s="18">
        <v>47572</v>
      </c>
      <c r="D71" s="15" t="s">
        <v>120</v>
      </c>
      <c r="E71" s="19">
        <v>827.19</v>
      </c>
      <c r="F71" s="129" t="s">
        <v>686</v>
      </c>
    </row>
    <row r="72" spans="1:6" ht="30" x14ac:dyDescent="0.2">
      <c r="A72" s="116" t="s">
        <v>105</v>
      </c>
      <c r="B72" s="20" t="s">
        <v>121</v>
      </c>
      <c r="C72" s="18">
        <v>47348</v>
      </c>
      <c r="D72" s="15" t="s">
        <v>122</v>
      </c>
      <c r="E72" s="19">
        <v>8190</v>
      </c>
      <c r="F72" s="129" t="s">
        <v>686</v>
      </c>
    </row>
    <row r="73" spans="1:6" ht="15" x14ac:dyDescent="0.2">
      <c r="A73" s="116" t="s">
        <v>105</v>
      </c>
      <c r="B73" s="113" t="s">
        <v>686</v>
      </c>
      <c r="C73" s="18">
        <v>47349</v>
      </c>
      <c r="D73" s="15" t="s">
        <v>123</v>
      </c>
      <c r="E73" s="19">
        <v>8190</v>
      </c>
      <c r="F73" s="129" t="s">
        <v>686</v>
      </c>
    </row>
    <row r="74" spans="1:6" ht="15" x14ac:dyDescent="0.2">
      <c r="A74" s="116" t="s">
        <v>105</v>
      </c>
      <c r="B74" s="113" t="s">
        <v>686</v>
      </c>
      <c r="C74" s="18">
        <v>47350</v>
      </c>
      <c r="D74" s="15" t="s">
        <v>124</v>
      </c>
      <c r="E74" s="19">
        <v>8190</v>
      </c>
      <c r="F74" s="129" t="s">
        <v>686</v>
      </c>
    </row>
    <row r="75" spans="1:6" ht="15" x14ac:dyDescent="0.2">
      <c r="A75" s="116" t="s">
        <v>105</v>
      </c>
      <c r="B75" s="113" t="s">
        <v>686</v>
      </c>
      <c r="C75" s="18">
        <v>47549</v>
      </c>
      <c r="D75" s="15" t="s">
        <v>125</v>
      </c>
      <c r="E75" s="19">
        <v>22789</v>
      </c>
      <c r="F75" s="129" t="s">
        <v>686</v>
      </c>
    </row>
    <row r="76" spans="1:6" ht="30" x14ac:dyDescent="0.2">
      <c r="A76" s="116" t="s">
        <v>105</v>
      </c>
      <c r="B76" s="113" t="s">
        <v>686</v>
      </c>
      <c r="C76" s="18">
        <v>47573</v>
      </c>
      <c r="D76" s="15" t="s">
        <v>126</v>
      </c>
      <c r="E76" s="19">
        <v>15912</v>
      </c>
      <c r="F76" s="129" t="s">
        <v>686</v>
      </c>
    </row>
    <row r="77" spans="1:6" ht="15" x14ac:dyDescent="0.2">
      <c r="A77" s="116" t="s">
        <v>105</v>
      </c>
      <c r="B77" s="20" t="s">
        <v>127</v>
      </c>
      <c r="C77" s="18">
        <v>42085</v>
      </c>
      <c r="D77" s="15" t="s">
        <v>128</v>
      </c>
      <c r="E77" s="19">
        <v>2691</v>
      </c>
      <c r="F77" s="129" t="s">
        <v>686</v>
      </c>
    </row>
    <row r="78" spans="1:6" ht="15" x14ac:dyDescent="0.2">
      <c r="A78" s="116" t="s">
        <v>105</v>
      </c>
      <c r="B78" s="20" t="s">
        <v>129</v>
      </c>
      <c r="C78" s="18">
        <v>42315</v>
      </c>
      <c r="D78" s="15" t="s">
        <v>130</v>
      </c>
      <c r="E78" s="19">
        <v>7765</v>
      </c>
      <c r="F78" s="129" t="s">
        <v>686</v>
      </c>
    </row>
    <row r="79" spans="1:6" ht="15" x14ac:dyDescent="0.2">
      <c r="A79" s="116" t="s">
        <v>105</v>
      </c>
      <c r="B79" s="113" t="s">
        <v>686</v>
      </c>
      <c r="C79" s="18">
        <v>42568</v>
      </c>
      <c r="D79" s="15" t="s">
        <v>131</v>
      </c>
      <c r="E79" s="19">
        <v>30950</v>
      </c>
      <c r="F79" s="129" t="s">
        <v>686</v>
      </c>
    </row>
    <row r="80" spans="1:6" ht="15" x14ac:dyDescent="0.2">
      <c r="A80" s="116" t="s">
        <v>105</v>
      </c>
      <c r="B80" s="113" t="s">
        <v>686</v>
      </c>
      <c r="C80" s="18">
        <v>43225</v>
      </c>
      <c r="D80" s="15" t="s">
        <v>132</v>
      </c>
      <c r="E80" s="19">
        <v>2207</v>
      </c>
      <c r="F80" s="129" t="s">
        <v>686</v>
      </c>
    </row>
    <row r="81" spans="1:6" ht="30" x14ac:dyDescent="0.2">
      <c r="A81" s="116" t="s">
        <v>105</v>
      </c>
      <c r="B81" s="113" t="s">
        <v>686</v>
      </c>
      <c r="C81" s="18">
        <v>43227</v>
      </c>
      <c r="D81" s="15" t="s">
        <v>133</v>
      </c>
      <c r="E81" s="19">
        <v>4077</v>
      </c>
      <c r="F81" s="129" t="s">
        <v>686</v>
      </c>
    </row>
    <row r="82" spans="1:6" ht="15" x14ac:dyDescent="0.2">
      <c r="A82" s="116" t="s">
        <v>105</v>
      </c>
      <c r="B82" s="113" t="s">
        <v>686</v>
      </c>
      <c r="C82" s="18">
        <v>44157</v>
      </c>
      <c r="D82" s="15" t="s">
        <v>134</v>
      </c>
      <c r="E82" s="19">
        <v>5284</v>
      </c>
      <c r="F82" s="129" t="s">
        <v>686</v>
      </c>
    </row>
    <row r="83" spans="1:6" ht="15" x14ac:dyDescent="0.2">
      <c r="A83" s="116" t="s">
        <v>105</v>
      </c>
      <c r="B83" s="20" t="s">
        <v>135</v>
      </c>
      <c r="C83" s="18">
        <v>46722</v>
      </c>
      <c r="D83" s="15" t="s">
        <v>136</v>
      </c>
      <c r="E83" s="19">
        <v>5265</v>
      </c>
      <c r="F83" s="129" t="s">
        <v>686</v>
      </c>
    </row>
    <row r="84" spans="1:6" ht="15" x14ac:dyDescent="0.2">
      <c r="A84" s="116" t="s">
        <v>105</v>
      </c>
      <c r="B84" s="20" t="s">
        <v>137</v>
      </c>
      <c r="C84" s="18">
        <v>41288</v>
      </c>
      <c r="D84" s="15" t="s">
        <v>138</v>
      </c>
      <c r="E84" s="19">
        <v>5000</v>
      </c>
      <c r="F84" s="129" t="s">
        <v>686</v>
      </c>
    </row>
    <row r="85" spans="1:6" ht="15.75" thickBot="1" x14ac:dyDescent="0.25">
      <c r="A85" s="115" t="s">
        <v>105</v>
      </c>
      <c r="B85" s="113" t="s">
        <v>686</v>
      </c>
      <c r="C85" s="18">
        <v>47129</v>
      </c>
      <c r="D85" s="15" t="s">
        <v>138</v>
      </c>
      <c r="E85" s="19">
        <v>5000</v>
      </c>
      <c r="F85" s="130">
        <f>SUM(E60:E85)</f>
        <v>682393.29999999993</v>
      </c>
    </row>
    <row r="86" spans="1:6" ht="15.75" thickBot="1" x14ac:dyDescent="0.25">
      <c r="A86" s="110" t="s">
        <v>686</v>
      </c>
      <c r="B86" s="132" t="s">
        <v>686</v>
      </c>
      <c r="C86" s="129" t="s">
        <v>686</v>
      </c>
      <c r="D86" s="133" t="s">
        <v>686</v>
      </c>
      <c r="E86" s="131" t="s">
        <v>686</v>
      </c>
      <c r="F86" s="129" t="s">
        <v>686</v>
      </c>
    </row>
    <row r="87" spans="1:6" ht="15" x14ac:dyDescent="0.2">
      <c r="A87" s="122" t="s">
        <v>139</v>
      </c>
      <c r="B87" s="21" t="s">
        <v>140</v>
      </c>
      <c r="C87" s="18">
        <v>40129</v>
      </c>
      <c r="D87" s="15" t="s">
        <v>141</v>
      </c>
      <c r="E87" s="19">
        <v>400</v>
      </c>
      <c r="F87" s="129" t="s">
        <v>686</v>
      </c>
    </row>
    <row r="88" spans="1:6" ht="30" x14ac:dyDescent="0.2">
      <c r="A88" s="116" t="s">
        <v>139</v>
      </c>
      <c r="B88" s="20" t="s">
        <v>142</v>
      </c>
      <c r="C88" s="18">
        <v>41099</v>
      </c>
      <c r="D88" s="15" t="s">
        <v>143</v>
      </c>
      <c r="E88" s="19">
        <v>4680</v>
      </c>
      <c r="F88" s="129" t="s">
        <v>686</v>
      </c>
    </row>
    <row r="89" spans="1:6" ht="30" x14ac:dyDescent="0.2">
      <c r="A89" s="116" t="s">
        <v>139</v>
      </c>
      <c r="B89" s="113" t="s">
        <v>686</v>
      </c>
      <c r="C89" s="18">
        <v>43116</v>
      </c>
      <c r="D89" s="15" t="s">
        <v>144</v>
      </c>
      <c r="E89" s="19">
        <v>2808</v>
      </c>
      <c r="F89" s="129" t="s">
        <v>686</v>
      </c>
    </row>
    <row r="90" spans="1:6" ht="30" x14ac:dyDescent="0.2">
      <c r="A90" s="116" t="s">
        <v>139</v>
      </c>
      <c r="B90" s="113" t="s">
        <v>686</v>
      </c>
      <c r="C90" s="18">
        <v>47551</v>
      </c>
      <c r="D90" s="15" t="s">
        <v>145</v>
      </c>
      <c r="E90" s="19">
        <v>959.4</v>
      </c>
      <c r="F90" s="129" t="s">
        <v>686</v>
      </c>
    </row>
    <row r="91" spans="1:6" ht="30" x14ac:dyDescent="0.2">
      <c r="A91" s="116" t="s">
        <v>139</v>
      </c>
      <c r="B91" s="113" t="s">
        <v>686</v>
      </c>
      <c r="C91" s="18">
        <v>47552</v>
      </c>
      <c r="D91" s="15" t="s">
        <v>146</v>
      </c>
      <c r="E91" s="19">
        <v>4680</v>
      </c>
      <c r="F91" s="129" t="s">
        <v>686</v>
      </c>
    </row>
    <row r="92" spans="1:6" ht="15" x14ac:dyDescent="0.2">
      <c r="A92" s="116" t="s">
        <v>139</v>
      </c>
      <c r="B92" s="21" t="s">
        <v>147</v>
      </c>
      <c r="C92" s="18">
        <v>43211</v>
      </c>
      <c r="D92" s="15" t="s">
        <v>148</v>
      </c>
      <c r="E92" s="19">
        <v>5733</v>
      </c>
      <c r="F92" s="129" t="s">
        <v>686</v>
      </c>
    </row>
    <row r="93" spans="1:6" ht="30" x14ac:dyDescent="0.2">
      <c r="A93" s="116" t="s">
        <v>139</v>
      </c>
      <c r="B93" s="20" t="s">
        <v>149</v>
      </c>
      <c r="C93" s="18">
        <v>40874</v>
      </c>
      <c r="D93" s="15" t="s">
        <v>150</v>
      </c>
      <c r="E93" s="19">
        <v>66924</v>
      </c>
      <c r="F93" s="129" t="s">
        <v>686</v>
      </c>
    </row>
    <row r="94" spans="1:6" ht="15" x14ac:dyDescent="0.2">
      <c r="A94" s="116" t="s">
        <v>139</v>
      </c>
      <c r="B94" s="113" t="s">
        <v>686</v>
      </c>
      <c r="C94" s="18">
        <v>44285</v>
      </c>
      <c r="D94" s="15" t="s">
        <v>151</v>
      </c>
      <c r="E94" s="19">
        <v>20170.8</v>
      </c>
      <c r="F94" s="129" t="s">
        <v>686</v>
      </c>
    </row>
    <row r="95" spans="1:6" ht="15" x14ac:dyDescent="0.2">
      <c r="A95" s="116" t="s">
        <v>139</v>
      </c>
      <c r="B95" s="113" t="s">
        <v>686</v>
      </c>
      <c r="C95" s="18">
        <v>46561</v>
      </c>
      <c r="D95" s="15" t="s">
        <v>152</v>
      </c>
      <c r="E95" s="19">
        <v>11310</v>
      </c>
      <c r="F95" s="129" t="s">
        <v>686</v>
      </c>
    </row>
    <row r="96" spans="1:6" ht="30" x14ac:dyDescent="0.2">
      <c r="A96" s="116" t="s">
        <v>139</v>
      </c>
      <c r="B96" s="21" t="s">
        <v>153</v>
      </c>
      <c r="C96" s="18">
        <v>41437</v>
      </c>
      <c r="D96" s="15" t="s">
        <v>154</v>
      </c>
      <c r="E96" s="19">
        <v>3510</v>
      </c>
      <c r="F96" s="129" t="s">
        <v>686</v>
      </c>
    </row>
    <row r="97" spans="1:6" ht="30" x14ac:dyDescent="0.2">
      <c r="A97" s="116" t="s">
        <v>139</v>
      </c>
      <c r="B97" s="21" t="s">
        <v>155</v>
      </c>
      <c r="C97" s="18">
        <v>41434</v>
      </c>
      <c r="D97" s="15" t="s">
        <v>156</v>
      </c>
      <c r="E97" s="19">
        <v>4446</v>
      </c>
      <c r="F97" s="129" t="s">
        <v>686</v>
      </c>
    </row>
    <row r="98" spans="1:6" ht="45" x14ac:dyDescent="0.2">
      <c r="A98" s="116" t="s">
        <v>139</v>
      </c>
      <c r="B98" s="21" t="s">
        <v>157</v>
      </c>
      <c r="C98" s="18">
        <v>40392</v>
      </c>
      <c r="D98" s="15" t="s">
        <v>158</v>
      </c>
      <c r="E98" s="19">
        <v>28857</v>
      </c>
      <c r="F98" s="129" t="s">
        <v>686</v>
      </c>
    </row>
    <row r="99" spans="1:6" ht="45" x14ac:dyDescent="0.2">
      <c r="A99" s="116" t="s">
        <v>139</v>
      </c>
      <c r="B99" s="20" t="s">
        <v>159</v>
      </c>
      <c r="C99" s="18">
        <v>42512</v>
      </c>
      <c r="D99" s="15" t="s">
        <v>160</v>
      </c>
      <c r="E99" s="19">
        <v>8529.2999999999993</v>
      </c>
      <c r="F99" s="129" t="s">
        <v>686</v>
      </c>
    </row>
    <row r="100" spans="1:6" ht="30" x14ac:dyDescent="0.2">
      <c r="A100" s="116" t="s">
        <v>139</v>
      </c>
      <c r="B100" s="113" t="s">
        <v>686</v>
      </c>
      <c r="C100" s="18">
        <v>46256</v>
      </c>
      <c r="D100" s="15" t="s">
        <v>161</v>
      </c>
      <c r="E100" s="19">
        <v>4013.1</v>
      </c>
      <c r="F100" s="129" t="s">
        <v>686</v>
      </c>
    </row>
    <row r="101" spans="1:6" ht="45" x14ac:dyDescent="0.2">
      <c r="A101" s="116" t="s">
        <v>139</v>
      </c>
      <c r="B101" s="20" t="s">
        <v>162</v>
      </c>
      <c r="C101" s="18">
        <v>43836</v>
      </c>
      <c r="D101" s="15" t="s">
        <v>163</v>
      </c>
      <c r="E101" s="19">
        <v>673.92</v>
      </c>
      <c r="F101" s="129" t="s">
        <v>686</v>
      </c>
    </row>
    <row r="102" spans="1:6" ht="30" x14ac:dyDescent="0.2">
      <c r="A102" s="116" t="s">
        <v>139</v>
      </c>
      <c r="B102" s="113" t="s">
        <v>686</v>
      </c>
      <c r="C102" s="18">
        <v>43837</v>
      </c>
      <c r="D102" s="15" t="s">
        <v>164</v>
      </c>
      <c r="E102" s="19">
        <v>673.92</v>
      </c>
      <c r="F102" s="129" t="s">
        <v>686</v>
      </c>
    </row>
    <row r="103" spans="1:6" ht="30" x14ac:dyDescent="0.2">
      <c r="A103" s="116" t="s">
        <v>139</v>
      </c>
      <c r="B103" s="113" t="s">
        <v>686</v>
      </c>
      <c r="C103" s="18">
        <v>43998</v>
      </c>
      <c r="D103" s="15" t="s">
        <v>165</v>
      </c>
      <c r="E103" s="19">
        <v>673.92</v>
      </c>
      <c r="F103" s="129" t="s">
        <v>686</v>
      </c>
    </row>
    <row r="104" spans="1:6" ht="30" x14ac:dyDescent="0.2">
      <c r="A104" s="116" t="s">
        <v>139</v>
      </c>
      <c r="B104" s="113" t="s">
        <v>686</v>
      </c>
      <c r="C104" s="18">
        <v>46883</v>
      </c>
      <c r="D104" s="15" t="s">
        <v>166</v>
      </c>
      <c r="E104" s="19">
        <v>585.47</v>
      </c>
      <c r="F104" s="129" t="s">
        <v>686</v>
      </c>
    </row>
    <row r="105" spans="1:6" ht="30" x14ac:dyDescent="0.2">
      <c r="A105" s="116" t="s">
        <v>139</v>
      </c>
      <c r="B105" s="113" t="s">
        <v>686</v>
      </c>
      <c r="C105" s="18">
        <v>46885</v>
      </c>
      <c r="D105" s="15" t="s">
        <v>167</v>
      </c>
      <c r="E105" s="19">
        <v>585.47</v>
      </c>
      <c r="F105" s="129" t="s">
        <v>686</v>
      </c>
    </row>
    <row r="106" spans="1:6" ht="15" x14ac:dyDescent="0.2">
      <c r="A106" s="116" t="s">
        <v>139</v>
      </c>
      <c r="B106" s="20" t="s">
        <v>168</v>
      </c>
      <c r="C106" s="18">
        <v>40203</v>
      </c>
      <c r="D106" s="15" t="s">
        <v>169</v>
      </c>
      <c r="E106" s="19">
        <v>7207</v>
      </c>
      <c r="F106" s="129" t="s">
        <v>686</v>
      </c>
    </row>
    <row r="107" spans="1:6" ht="15" x14ac:dyDescent="0.2">
      <c r="A107" s="116" t="s">
        <v>139</v>
      </c>
      <c r="B107" s="113" t="s">
        <v>686</v>
      </c>
      <c r="C107" s="18">
        <v>40280</v>
      </c>
      <c r="D107" s="15" t="s">
        <v>170</v>
      </c>
      <c r="E107" s="19">
        <v>35100</v>
      </c>
      <c r="F107" s="129" t="s">
        <v>686</v>
      </c>
    </row>
    <row r="108" spans="1:6" ht="30" x14ac:dyDescent="0.2">
      <c r="A108" s="116" t="s">
        <v>139</v>
      </c>
      <c r="B108" s="113" t="s">
        <v>686</v>
      </c>
      <c r="C108" s="18">
        <v>40399</v>
      </c>
      <c r="D108" s="15" t="s">
        <v>171</v>
      </c>
      <c r="E108" s="19">
        <v>86580</v>
      </c>
      <c r="F108" s="129" t="s">
        <v>686</v>
      </c>
    </row>
    <row r="109" spans="1:6" ht="30" x14ac:dyDescent="0.2">
      <c r="A109" s="116" t="s">
        <v>139</v>
      </c>
      <c r="B109" s="113" t="s">
        <v>686</v>
      </c>
      <c r="C109" s="18">
        <v>41025</v>
      </c>
      <c r="D109" s="15" t="s">
        <v>172</v>
      </c>
      <c r="E109" s="19">
        <v>9009</v>
      </c>
      <c r="F109" s="129" t="s">
        <v>686</v>
      </c>
    </row>
    <row r="110" spans="1:6" ht="15" x14ac:dyDescent="0.2">
      <c r="A110" s="116" t="s">
        <v>139</v>
      </c>
      <c r="B110" s="113" t="s">
        <v>686</v>
      </c>
      <c r="C110" s="18">
        <v>43041</v>
      </c>
      <c r="D110" s="15" t="s">
        <v>173</v>
      </c>
      <c r="E110" s="19">
        <v>35100</v>
      </c>
      <c r="F110" s="129" t="s">
        <v>686</v>
      </c>
    </row>
    <row r="111" spans="1:6" ht="15" x14ac:dyDescent="0.2">
      <c r="A111" s="116" t="s">
        <v>139</v>
      </c>
      <c r="B111" s="113" t="s">
        <v>686</v>
      </c>
      <c r="C111" s="18">
        <v>44882</v>
      </c>
      <c r="D111" s="15" t="s">
        <v>173</v>
      </c>
      <c r="E111" s="19">
        <v>35100</v>
      </c>
      <c r="F111" s="129" t="s">
        <v>686</v>
      </c>
    </row>
    <row r="112" spans="1:6" ht="15" x14ac:dyDescent="0.2">
      <c r="A112" s="116" t="s">
        <v>139</v>
      </c>
      <c r="B112" s="113" t="s">
        <v>686</v>
      </c>
      <c r="C112" s="18">
        <v>46562</v>
      </c>
      <c r="D112" s="15" t="s">
        <v>173</v>
      </c>
      <c r="E112" s="19">
        <v>58500</v>
      </c>
      <c r="F112" s="129" t="s">
        <v>686</v>
      </c>
    </row>
    <row r="113" spans="1:6" ht="45" x14ac:dyDescent="0.2">
      <c r="A113" s="116" t="s">
        <v>139</v>
      </c>
      <c r="B113" s="113" t="s">
        <v>686</v>
      </c>
      <c r="C113" s="18">
        <v>46999</v>
      </c>
      <c r="D113" s="15" t="s">
        <v>174</v>
      </c>
      <c r="E113" s="19">
        <v>3100.5</v>
      </c>
      <c r="F113" s="129" t="s">
        <v>686</v>
      </c>
    </row>
    <row r="114" spans="1:6" ht="15" x14ac:dyDescent="0.2">
      <c r="A114" s="116" t="s">
        <v>139</v>
      </c>
      <c r="B114" s="113" t="s">
        <v>686</v>
      </c>
      <c r="C114" s="18">
        <v>47920</v>
      </c>
      <c r="D114" s="15" t="s">
        <v>175</v>
      </c>
      <c r="E114" s="19">
        <v>1493</v>
      </c>
      <c r="F114" s="129" t="s">
        <v>686</v>
      </c>
    </row>
    <row r="115" spans="1:6" ht="30" x14ac:dyDescent="0.2">
      <c r="A115" s="116" t="s">
        <v>139</v>
      </c>
      <c r="B115" s="20" t="s">
        <v>176</v>
      </c>
      <c r="C115" s="18">
        <v>40204</v>
      </c>
      <c r="D115" s="15" t="s">
        <v>177</v>
      </c>
      <c r="E115" s="19">
        <v>17531.63</v>
      </c>
      <c r="F115" s="129" t="s">
        <v>686</v>
      </c>
    </row>
    <row r="116" spans="1:6" ht="30" x14ac:dyDescent="0.2">
      <c r="A116" s="116" t="s">
        <v>139</v>
      </c>
      <c r="B116" s="113" t="s">
        <v>686</v>
      </c>
      <c r="C116" s="18">
        <v>41435</v>
      </c>
      <c r="D116" s="15" t="s">
        <v>178</v>
      </c>
      <c r="E116" s="19">
        <v>17316</v>
      </c>
      <c r="F116" s="129" t="s">
        <v>686</v>
      </c>
    </row>
    <row r="117" spans="1:6" ht="30" x14ac:dyDescent="0.2">
      <c r="A117" s="116" t="s">
        <v>139</v>
      </c>
      <c r="B117" s="113" t="s">
        <v>686</v>
      </c>
      <c r="C117" s="18">
        <v>42170</v>
      </c>
      <c r="D117" s="15" t="s">
        <v>179</v>
      </c>
      <c r="E117" s="19">
        <v>35063.26</v>
      </c>
      <c r="F117" s="129" t="s">
        <v>686</v>
      </c>
    </row>
    <row r="118" spans="1:6" ht="15" x14ac:dyDescent="0.2">
      <c r="A118" s="116" t="s">
        <v>139</v>
      </c>
      <c r="B118" s="21" t="s">
        <v>180</v>
      </c>
      <c r="C118" s="18">
        <v>41001</v>
      </c>
      <c r="D118" s="15" t="s">
        <v>141</v>
      </c>
      <c r="E118" s="19">
        <v>400</v>
      </c>
      <c r="F118" s="129" t="s">
        <v>686</v>
      </c>
    </row>
    <row r="119" spans="1:6" ht="30" x14ac:dyDescent="0.2">
      <c r="A119" s="116" t="s">
        <v>139</v>
      </c>
      <c r="B119" s="20" t="s">
        <v>181</v>
      </c>
      <c r="C119" s="18">
        <v>41436</v>
      </c>
      <c r="D119" s="15" t="s">
        <v>182</v>
      </c>
      <c r="E119" s="19">
        <v>58500</v>
      </c>
      <c r="F119" s="129" t="s">
        <v>686</v>
      </c>
    </row>
    <row r="120" spans="1:6" ht="30.75" thickBot="1" x14ac:dyDescent="0.25">
      <c r="A120" s="115" t="s">
        <v>139</v>
      </c>
      <c r="B120" s="113" t="s">
        <v>686</v>
      </c>
      <c r="C120" s="18">
        <v>46915</v>
      </c>
      <c r="D120" s="15" t="s">
        <v>182</v>
      </c>
      <c r="E120" s="19">
        <v>7605</v>
      </c>
      <c r="F120" s="130">
        <f>SUM(E87:E120)</f>
        <v>577818.69000000006</v>
      </c>
    </row>
    <row r="121" spans="1:6" ht="15.75" thickBot="1" x14ac:dyDescent="0.25">
      <c r="A121" s="110" t="s">
        <v>686</v>
      </c>
      <c r="B121" s="132" t="s">
        <v>686</v>
      </c>
      <c r="C121" s="129" t="s">
        <v>686</v>
      </c>
      <c r="D121" s="133" t="s">
        <v>686</v>
      </c>
      <c r="E121" s="131" t="s">
        <v>686</v>
      </c>
      <c r="F121" s="129" t="s">
        <v>686</v>
      </c>
    </row>
    <row r="122" spans="1:6" ht="30" x14ac:dyDescent="0.2">
      <c r="A122" s="122" t="s">
        <v>183</v>
      </c>
      <c r="B122" s="20" t="s">
        <v>184</v>
      </c>
      <c r="C122" s="18">
        <v>43496</v>
      </c>
      <c r="D122" s="15" t="s">
        <v>185</v>
      </c>
      <c r="E122" s="19">
        <v>100000</v>
      </c>
      <c r="F122" s="129" t="s">
        <v>686</v>
      </c>
    </row>
    <row r="123" spans="1:6" ht="30" x14ac:dyDescent="0.2">
      <c r="A123" s="116" t="s">
        <v>183</v>
      </c>
      <c r="B123" s="113" t="s">
        <v>686</v>
      </c>
      <c r="C123" s="18">
        <v>47677</v>
      </c>
      <c r="D123" s="15" t="s">
        <v>185</v>
      </c>
      <c r="E123" s="19">
        <v>60000</v>
      </c>
      <c r="F123" s="129" t="s">
        <v>686</v>
      </c>
    </row>
    <row r="124" spans="1:6" ht="30" x14ac:dyDescent="0.2">
      <c r="A124" s="116" t="s">
        <v>183</v>
      </c>
      <c r="B124" s="21" t="s">
        <v>186</v>
      </c>
      <c r="C124" s="18">
        <v>43497</v>
      </c>
      <c r="D124" s="15" t="s">
        <v>185</v>
      </c>
      <c r="E124" s="19">
        <v>100000</v>
      </c>
      <c r="F124" s="129" t="s">
        <v>686</v>
      </c>
    </row>
    <row r="125" spans="1:6" ht="30" x14ac:dyDescent="0.2">
      <c r="A125" s="116" t="s">
        <v>183</v>
      </c>
      <c r="B125" s="21" t="s">
        <v>187</v>
      </c>
      <c r="C125" s="18">
        <v>46173</v>
      </c>
      <c r="D125" s="15" t="s">
        <v>188</v>
      </c>
      <c r="E125" s="19">
        <v>33930</v>
      </c>
      <c r="F125" s="129" t="s">
        <v>686</v>
      </c>
    </row>
    <row r="126" spans="1:6" ht="30" x14ac:dyDescent="0.2">
      <c r="A126" s="116" t="s">
        <v>183</v>
      </c>
      <c r="B126" s="21" t="s">
        <v>189</v>
      </c>
      <c r="C126" s="18">
        <v>43554</v>
      </c>
      <c r="D126" s="15" t="s">
        <v>185</v>
      </c>
      <c r="E126" s="19">
        <v>100000</v>
      </c>
      <c r="F126" s="129" t="s">
        <v>686</v>
      </c>
    </row>
    <row r="127" spans="1:6" ht="30" x14ac:dyDescent="0.2">
      <c r="A127" s="116" t="s">
        <v>183</v>
      </c>
      <c r="B127" s="21" t="s">
        <v>190</v>
      </c>
      <c r="C127" s="18">
        <v>42664</v>
      </c>
      <c r="D127" s="15" t="s">
        <v>191</v>
      </c>
      <c r="E127" s="19">
        <v>165</v>
      </c>
      <c r="F127" s="129" t="s">
        <v>686</v>
      </c>
    </row>
    <row r="128" spans="1:6" ht="30" x14ac:dyDescent="0.2">
      <c r="A128" s="116" t="s">
        <v>183</v>
      </c>
      <c r="B128" s="20" t="s">
        <v>192</v>
      </c>
      <c r="C128" s="18">
        <v>40202</v>
      </c>
      <c r="D128" s="15" t="s">
        <v>193</v>
      </c>
      <c r="E128" s="19">
        <v>16672.5</v>
      </c>
      <c r="F128" s="129" t="s">
        <v>686</v>
      </c>
    </row>
    <row r="129" spans="1:6" ht="30" x14ac:dyDescent="0.2">
      <c r="A129" s="116" t="s">
        <v>183</v>
      </c>
      <c r="B129" s="113" t="s">
        <v>686</v>
      </c>
      <c r="C129" s="18">
        <v>41935</v>
      </c>
      <c r="D129" s="15" t="s">
        <v>185</v>
      </c>
      <c r="E129" s="19">
        <v>100000</v>
      </c>
      <c r="F129" s="129" t="s">
        <v>686</v>
      </c>
    </row>
    <row r="130" spans="1:6" ht="30" x14ac:dyDescent="0.2">
      <c r="A130" s="116" t="s">
        <v>183</v>
      </c>
      <c r="B130" s="113" t="s">
        <v>686</v>
      </c>
      <c r="C130" s="18">
        <v>43753</v>
      </c>
      <c r="D130" s="15" t="s">
        <v>185</v>
      </c>
      <c r="E130" s="19">
        <v>100000</v>
      </c>
      <c r="F130" s="129" t="s">
        <v>686</v>
      </c>
    </row>
    <row r="131" spans="1:6" ht="30" x14ac:dyDescent="0.2">
      <c r="A131" s="116" t="s">
        <v>183</v>
      </c>
      <c r="B131" s="113" t="s">
        <v>686</v>
      </c>
      <c r="C131" s="18">
        <v>45443</v>
      </c>
      <c r="D131" s="15" t="s">
        <v>185</v>
      </c>
      <c r="E131" s="19">
        <v>100000</v>
      </c>
      <c r="F131" s="129" t="s">
        <v>686</v>
      </c>
    </row>
    <row r="132" spans="1:6" ht="30" x14ac:dyDescent="0.2">
      <c r="A132" s="116" t="s">
        <v>183</v>
      </c>
      <c r="B132" s="20" t="s">
        <v>194</v>
      </c>
      <c r="C132" s="18">
        <v>46774</v>
      </c>
      <c r="D132" s="15" t="s">
        <v>195</v>
      </c>
      <c r="E132" s="19">
        <v>17550</v>
      </c>
      <c r="F132" s="129" t="s">
        <v>686</v>
      </c>
    </row>
    <row r="133" spans="1:6" ht="30" x14ac:dyDescent="0.2">
      <c r="A133" s="116" t="s">
        <v>183</v>
      </c>
      <c r="B133" s="113" t="s">
        <v>686</v>
      </c>
      <c r="C133" s="18">
        <v>47003</v>
      </c>
      <c r="D133" s="15" t="s">
        <v>196</v>
      </c>
      <c r="E133" s="19">
        <v>26910</v>
      </c>
      <c r="F133" s="129" t="s">
        <v>686</v>
      </c>
    </row>
    <row r="134" spans="1:6" ht="30" x14ac:dyDescent="0.2">
      <c r="A134" s="116" t="s">
        <v>183</v>
      </c>
      <c r="B134" s="21" t="s">
        <v>197</v>
      </c>
      <c r="C134" s="18">
        <v>41936</v>
      </c>
      <c r="D134" s="15" t="s">
        <v>185</v>
      </c>
      <c r="E134" s="19">
        <v>100000</v>
      </c>
      <c r="F134" s="129" t="s">
        <v>686</v>
      </c>
    </row>
    <row r="135" spans="1:6" ht="30" x14ac:dyDescent="0.2">
      <c r="A135" s="116" t="s">
        <v>183</v>
      </c>
      <c r="B135" s="20" t="s">
        <v>198</v>
      </c>
      <c r="C135" s="18">
        <v>44085</v>
      </c>
      <c r="D135" s="15" t="s">
        <v>185</v>
      </c>
      <c r="E135" s="19">
        <v>100000</v>
      </c>
      <c r="F135" s="129" t="s">
        <v>686</v>
      </c>
    </row>
    <row r="136" spans="1:6" ht="30" x14ac:dyDescent="0.2">
      <c r="A136" s="116" t="s">
        <v>183</v>
      </c>
      <c r="B136" s="113" t="s">
        <v>686</v>
      </c>
      <c r="C136" s="18">
        <v>47678</v>
      </c>
      <c r="D136" s="15" t="s">
        <v>185</v>
      </c>
      <c r="E136" s="19">
        <v>60000</v>
      </c>
      <c r="F136" s="129" t="s">
        <v>686</v>
      </c>
    </row>
    <row r="137" spans="1:6" ht="30" x14ac:dyDescent="0.2">
      <c r="A137" s="116" t="s">
        <v>183</v>
      </c>
      <c r="B137" s="20" t="s">
        <v>199</v>
      </c>
      <c r="C137" s="18">
        <v>41605</v>
      </c>
      <c r="D137" s="15" t="s">
        <v>185</v>
      </c>
      <c r="E137" s="19">
        <v>100000</v>
      </c>
      <c r="F137" s="129" t="s">
        <v>686</v>
      </c>
    </row>
    <row r="138" spans="1:6" ht="45" x14ac:dyDescent="0.2">
      <c r="A138" s="116" t="s">
        <v>183</v>
      </c>
      <c r="B138" s="113" t="s">
        <v>686</v>
      </c>
      <c r="C138" s="18">
        <v>43678</v>
      </c>
      <c r="D138" s="15" t="s">
        <v>200</v>
      </c>
      <c r="E138" s="19">
        <v>9337</v>
      </c>
      <c r="F138" s="129" t="s">
        <v>686</v>
      </c>
    </row>
    <row r="139" spans="1:6" ht="30" x14ac:dyDescent="0.2">
      <c r="A139" s="116" t="s">
        <v>183</v>
      </c>
      <c r="B139" s="113" t="s">
        <v>686</v>
      </c>
      <c r="C139" s="18">
        <v>44826</v>
      </c>
      <c r="D139" s="15" t="s">
        <v>201</v>
      </c>
      <c r="E139" s="19">
        <v>100000</v>
      </c>
      <c r="F139" s="129" t="s">
        <v>686</v>
      </c>
    </row>
    <row r="140" spans="1:6" ht="30" x14ac:dyDescent="0.2">
      <c r="A140" s="116" t="s">
        <v>183</v>
      </c>
      <c r="B140" s="113" t="s">
        <v>686</v>
      </c>
      <c r="C140" s="18">
        <v>45494</v>
      </c>
      <c r="D140" s="15" t="s">
        <v>202</v>
      </c>
      <c r="E140" s="19">
        <v>33345</v>
      </c>
      <c r="F140" s="129" t="s">
        <v>686</v>
      </c>
    </row>
    <row r="141" spans="1:6" ht="30" x14ac:dyDescent="0.2">
      <c r="A141" s="116" t="s">
        <v>183</v>
      </c>
      <c r="B141" s="113" t="s">
        <v>686</v>
      </c>
      <c r="C141" s="18">
        <v>46039</v>
      </c>
      <c r="D141" s="15" t="s">
        <v>201</v>
      </c>
      <c r="E141" s="19">
        <v>100000</v>
      </c>
      <c r="F141" s="129" t="s">
        <v>686</v>
      </c>
    </row>
    <row r="142" spans="1:6" ht="30" x14ac:dyDescent="0.2">
      <c r="A142" s="116" t="s">
        <v>183</v>
      </c>
      <c r="B142" s="20" t="s">
        <v>203</v>
      </c>
      <c r="C142" s="18">
        <v>44872</v>
      </c>
      <c r="D142" s="15" t="s">
        <v>201</v>
      </c>
      <c r="E142" s="19">
        <v>100000</v>
      </c>
      <c r="F142" s="129" t="s">
        <v>686</v>
      </c>
    </row>
    <row r="143" spans="1:6" ht="30.75" thickBot="1" x14ac:dyDescent="0.25">
      <c r="A143" s="115" t="s">
        <v>183</v>
      </c>
      <c r="B143" s="113" t="s">
        <v>686</v>
      </c>
      <c r="C143" s="18">
        <v>47676</v>
      </c>
      <c r="D143" s="15" t="s">
        <v>201</v>
      </c>
      <c r="E143" s="19">
        <v>100000</v>
      </c>
      <c r="F143" s="130">
        <f>SUM(E122:E143)</f>
        <v>1557909.5</v>
      </c>
    </row>
    <row r="144" spans="1:6" ht="15.75" thickBot="1" x14ac:dyDescent="0.25">
      <c r="A144" s="110" t="s">
        <v>686</v>
      </c>
      <c r="B144" s="132" t="s">
        <v>686</v>
      </c>
      <c r="C144" s="129" t="s">
        <v>686</v>
      </c>
      <c r="D144" s="133" t="s">
        <v>686</v>
      </c>
      <c r="E144" s="134" t="s">
        <v>686</v>
      </c>
      <c r="F144" s="129" t="s">
        <v>686</v>
      </c>
    </row>
    <row r="145" spans="1:6" ht="30" x14ac:dyDescent="0.2">
      <c r="A145" s="122" t="s">
        <v>204</v>
      </c>
      <c r="B145" s="20" t="s">
        <v>205</v>
      </c>
      <c r="C145" s="18">
        <v>40261</v>
      </c>
      <c r="D145" s="15" t="s">
        <v>206</v>
      </c>
      <c r="E145" s="19">
        <v>4095</v>
      </c>
      <c r="F145" s="129" t="s">
        <v>686</v>
      </c>
    </row>
    <row r="146" spans="1:6" ht="15" x14ac:dyDescent="0.2">
      <c r="A146" s="116" t="s">
        <v>204</v>
      </c>
      <c r="B146" s="20" t="s">
        <v>207</v>
      </c>
      <c r="C146" s="18">
        <v>44879</v>
      </c>
      <c r="D146" s="15" t="s">
        <v>208</v>
      </c>
      <c r="E146" s="19">
        <v>5703.75</v>
      </c>
      <c r="F146" s="129" t="s">
        <v>686</v>
      </c>
    </row>
    <row r="147" spans="1:6" ht="30" x14ac:dyDescent="0.2">
      <c r="A147" s="116" t="s">
        <v>204</v>
      </c>
      <c r="B147" s="113" t="s">
        <v>686</v>
      </c>
      <c r="C147" s="18">
        <v>44880</v>
      </c>
      <c r="D147" s="15" t="s">
        <v>209</v>
      </c>
      <c r="E147" s="19">
        <v>6844.5</v>
      </c>
      <c r="F147" s="129" t="s">
        <v>686</v>
      </c>
    </row>
    <row r="148" spans="1:6" ht="30" x14ac:dyDescent="0.2">
      <c r="A148" s="116" t="s">
        <v>204</v>
      </c>
      <c r="B148" s="113" t="s">
        <v>686</v>
      </c>
      <c r="C148" s="18">
        <v>44881</v>
      </c>
      <c r="D148" s="15" t="s">
        <v>210</v>
      </c>
      <c r="E148" s="19">
        <v>15444</v>
      </c>
      <c r="F148" s="129" t="s">
        <v>686</v>
      </c>
    </row>
    <row r="149" spans="1:6" ht="30" x14ac:dyDescent="0.2">
      <c r="A149" s="116" t="s">
        <v>204</v>
      </c>
      <c r="B149" s="113" t="s">
        <v>686</v>
      </c>
      <c r="C149" s="18">
        <v>47758</v>
      </c>
      <c r="D149" s="15" t="s">
        <v>211</v>
      </c>
      <c r="E149" s="19">
        <v>22902.75</v>
      </c>
      <c r="F149" s="129" t="s">
        <v>686</v>
      </c>
    </row>
    <row r="150" spans="1:6" ht="15" x14ac:dyDescent="0.2">
      <c r="A150" s="116" t="s">
        <v>204</v>
      </c>
      <c r="B150" s="113" t="s">
        <v>686</v>
      </c>
      <c r="C150" s="18">
        <v>44661</v>
      </c>
      <c r="D150" s="15" t="s">
        <v>212</v>
      </c>
      <c r="E150" s="19">
        <v>2691</v>
      </c>
      <c r="F150" s="129" t="s">
        <v>686</v>
      </c>
    </row>
    <row r="151" spans="1:6" ht="15" x14ac:dyDescent="0.2">
      <c r="A151" s="116" t="s">
        <v>204</v>
      </c>
      <c r="B151" s="113" t="s">
        <v>686</v>
      </c>
      <c r="C151" s="18">
        <v>44661</v>
      </c>
      <c r="D151" s="15" t="s">
        <v>213</v>
      </c>
      <c r="E151" s="19">
        <v>2691</v>
      </c>
      <c r="F151" s="129" t="s">
        <v>686</v>
      </c>
    </row>
    <row r="152" spans="1:6" ht="15" x14ac:dyDescent="0.2">
      <c r="A152" s="116" t="s">
        <v>204</v>
      </c>
      <c r="B152" s="113" t="s">
        <v>686</v>
      </c>
      <c r="C152" s="18">
        <v>44661</v>
      </c>
      <c r="D152" s="15" t="s">
        <v>214</v>
      </c>
      <c r="E152" s="19">
        <v>2691</v>
      </c>
      <c r="F152" s="129" t="s">
        <v>686</v>
      </c>
    </row>
    <row r="153" spans="1:6" ht="15" x14ac:dyDescent="0.2">
      <c r="A153" s="116" t="s">
        <v>204</v>
      </c>
      <c r="B153" s="113" t="s">
        <v>686</v>
      </c>
      <c r="C153" s="18">
        <v>44661</v>
      </c>
      <c r="D153" s="15" t="s">
        <v>215</v>
      </c>
      <c r="E153" s="19">
        <v>2691</v>
      </c>
      <c r="F153" s="129" t="s">
        <v>686</v>
      </c>
    </row>
    <row r="154" spans="1:6" ht="15" x14ac:dyDescent="0.2">
      <c r="A154" s="116" t="s">
        <v>204</v>
      </c>
      <c r="B154" s="113" t="s">
        <v>686</v>
      </c>
      <c r="C154" s="18">
        <v>44661</v>
      </c>
      <c r="D154" s="15" t="s">
        <v>216</v>
      </c>
      <c r="E154" s="19">
        <v>2691</v>
      </c>
      <c r="F154" s="129" t="s">
        <v>686</v>
      </c>
    </row>
    <row r="155" spans="1:6" ht="15" x14ac:dyDescent="0.2">
      <c r="A155" s="116" t="s">
        <v>204</v>
      </c>
      <c r="B155" s="113" t="s">
        <v>686</v>
      </c>
      <c r="C155" s="18">
        <v>44661</v>
      </c>
      <c r="D155" s="15" t="s">
        <v>217</v>
      </c>
      <c r="E155" s="19">
        <v>2691</v>
      </c>
      <c r="F155" s="129" t="s">
        <v>686</v>
      </c>
    </row>
    <row r="156" spans="1:6" ht="15" x14ac:dyDescent="0.2">
      <c r="A156" s="116" t="s">
        <v>204</v>
      </c>
      <c r="B156" s="113" t="s">
        <v>686</v>
      </c>
      <c r="C156" s="18">
        <v>44661</v>
      </c>
      <c r="D156" s="15" t="s">
        <v>218</v>
      </c>
      <c r="E156" s="19">
        <v>2691</v>
      </c>
      <c r="F156" s="129" t="s">
        <v>686</v>
      </c>
    </row>
    <row r="157" spans="1:6" ht="15" x14ac:dyDescent="0.2">
      <c r="A157" s="116" t="s">
        <v>204</v>
      </c>
      <c r="B157" s="113" t="s">
        <v>686</v>
      </c>
      <c r="C157" s="18">
        <v>44661</v>
      </c>
      <c r="D157" s="15" t="s">
        <v>219</v>
      </c>
      <c r="E157" s="19">
        <v>2691</v>
      </c>
      <c r="F157" s="129" t="s">
        <v>686</v>
      </c>
    </row>
    <row r="158" spans="1:6" ht="15" x14ac:dyDescent="0.2">
      <c r="A158" s="116" t="s">
        <v>204</v>
      </c>
      <c r="B158" s="113" t="s">
        <v>686</v>
      </c>
      <c r="C158" s="18">
        <v>44661</v>
      </c>
      <c r="D158" s="15" t="s">
        <v>220</v>
      </c>
      <c r="E158" s="19">
        <v>2691</v>
      </c>
      <c r="F158" s="129" t="s">
        <v>686</v>
      </c>
    </row>
    <row r="159" spans="1:6" ht="15" x14ac:dyDescent="0.2">
      <c r="A159" s="116" t="s">
        <v>204</v>
      </c>
      <c r="B159" s="20" t="s">
        <v>221</v>
      </c>
      <c r="C159" s="18">
        <v>43342</v>
      </c>
      <c r="D159" s="15" t="s">
        <v>222</v>
      </c>
      <c r="E159" s="19">
        <v>22786</v>
      </c>
      <c r="F159" s="129" t="s">
        <v>686</v>
      </c>
    </row>
    <row r="160" spans="1:6" ht="15" x14ac:dyDescent="0.2">
      <c r="A160" s="116" t="s">
        <v>204</v>
      </c>
      <c r="B160" s="20" t="s">
        <v>223</v>
      </c>
      <c r="C160" s="18">
        <v>41291</v>
      </c>
      <c r="D160" s="15" t="s">
        <v>224</v>
      </c>
      <c r="E160" s="19">
        <v>11100</v>
      </c>
      <c r="F160" s="129" t="s">
        <v>686</v>
      </c>
    </row>
    <row r="161" spans="1:6" ht="30" x14ac:dyDescent="0.2">
      <c r="A161" s="116" t="s">
        <v>204</v>
      </c>
      <c r="B161" s="113" t="s">
        <v>686</v>
      </c>
      <c r="C161" s="18">
        <v>41292</v>
      </c>
      <c r="D161" s="15" t="s">
        <v>225</v>
      </c>
      <c r="E161" s="19">
        <v>1200</v>
      </c>
      <c r="F161" s="129" t="s">
        <v>686</v>
      </c>
    </row>
    <row r="162" spans="1:6" ht="15" x14ac:dyDescent="0.2">
      <c r="A162" s="116" t="s">
        <v>204</v>
      </c>
      <c r="B162" s="113" t="s">
        <v>686</v>
      </c>
      <c r="C162" s="18">
        <v>41294</v>
      </c>
      <c r="D162" s="15" t="s">
        <v>226</v>
      </c>
      <c r="E162" s="19">
        <v>11100</v>
      </c>
      <c r="F162" s="129" t="s">
        <v>686</v>
      </c>
    </row>
    <row r="163" spans="1:6" ht="30" x14ac:dyDescent="0.2">
      <c r="A163" s="116" t="s">
        <v>204</v>
      </c>
      <c r="B163" s="113" t="s">
        <v>686</v>
      </c>
      <c r="C163" s="18">
        <v>42837</v>
      </c>
      <c r="D163" s="15" t="s">
        <v>227</v>
      </c>
      <c r="E163" s="19">
        <v>11100</v>
      </c>
      <c r="F163" s="129" t="s">
        <v>686</v>
      </c>
    </row>
    <row r="164" spans="1:6" ht="30" x14ac:dyDescent="0.2">
      <c r="A164" s="116" t="s">
        <v>204</v>
      </c>
      <c r="B164" s="113" t="s">
        <v>686</v>
      </c>
      <c r="C164" s="18">
        <v>42838</v>
      </c>
      <c r="D164" s="15" t="s">
        <v>228</v>
      </c>
      <c r="E164" s="19">
        <v>11100</v>
      </c>
      <c r="F164" s="129" t="s">
        <v>686</v>
      </c>
    </row>
    <row r="165" spans="1:6" ht="15" x14ac:dyDescent="0.2">
      <c r="A165" s="116" t="s">
        <v>204</v>
      </c>
      <c r="B165" s="20" t="s">
        <v>229</v>
      </c>
      <c r="C165" s="18">
        <v>41689</v>
      </c>
      <c r="D165" s="15" t="s">
        <v>230</v>
      </c>
      <c r="E165" s="19">
        <v>53405</v>
      </c>
      <c r="F165" s="129" t="s">
        <v>686</v>
      </c>
    </row>
    <row r="166" spans="1:6" ht="15" x14ac:dyDescent="0.2">
      <c r="A166" s="116" t="s">
        <v>204</v>
      </c>
      <c r="B166" s="113" t="s">
        <v>686</v>
      </c>
      <c r="C166" s="18">
        <v>43988</v>
      </c>
      <c r="D166" s="15" t="s">
        <v>230</v>
      </c>
      <c r="E166" s="19">
        <v>159120</v>
      </c>
      <c r="F166" s="129" t="s">
        <v>686</v>
      </c>
    </row>
    <row r="167" spans="1:6" ht="45" x14ac:dyDescent="0.2">
      <c r="A167" s="116" t="s">
        <v>204</v>
      </c>
      <c r="B167" s="20" t="s">
        <v>231</v>
      </c>
      <c r="C167" s="18">
        <v>40602</v>
      </c>
      <c r="D167" s="15" t="s">
        <v>232</v>
      </c>
      <c r="E167" s="19">
        <v>32175</v>
      </c>
      <c r="F167" s="129" t="s">
        <v>686</v>
      </c>
    </row>
    <row r="168" spans="1:6" ht="30" x14ac:dyDescent="0.2">
      <c r="A168" s="116" t="s">
        <v>204</v>
      </c>
      <c r="B168" s="113" t="s">
        <v>686</v>
      </c>
      <c r="C168" s="18">
        <v>42165</v>
      </c>
      <c r="D168" s="15" t="s">
        <v>233</v>
      </c>
      <c r="E168" s="19">
        <v>33930</v>
      </c>
      <c r="F168" s="129" t="s">
        <v>686</v>
      </c>
    </row>
    <row r="169" spans="1:6" ht="30" x14ac:dyDescent="0.2">
      <c r="A169" s="116" t="s">
        <v>204</v>
      </c>
      <c r="B169" s="20" t="s">
        <v>234</v>
      </c>
      <c r="C169" s="18">
        <v>47760</v>
      </c>
      <c r="D169" s="15" t="s">
        <v>235</v>
      </c>
      <c r="E169" s="19">
        <v>157950</v>
      </c>
      <c r="F169" s="129" t="s">
        <v>686</v>
      </c>
    </row>
    <row r="170" spans="1:6" ht="15" x14ac:dyDescent="0.2">
      <c r="A170" s="116" t="s">
        <v>204</v>
      </c>
      <c r="B170" s="20" t="s">
        <v>236</v>
      </c>
      <c r="C170" s="18">
        <v>44346</v>
      </c>
      <c r="D170" s="15" t="s">
        <v>236</v>
      </c>
      <c r="E170" s="19">
        <v>1260</v>
      </c>
      <c r="F170" s="129" t="s">
        <v>686</v>
      </c>
    </row>
    <row r="171" spans="1:6" ht="15" x14ac:dyDescent="0.2">
      <c r="A171" s="116" t="s">
        <v>204</v>
      </c>
      <c r="B171" s="20" t="s">
        <v>237</v>
      </c>
      <c r="C171" s="18">
        <v>47761</v>
      </c>
      <c r="D171" s="15" t="s">
        <v>238</v>
      </c>
      <c r="E171" s="19">
        <v>1560</v>
      </c>
      <c r="F171" s="129" t="s">
        <v>686</v>
      </c>
    </row>
    <row r="172" spans="1:6" ht="15" x14ac:dyDescent="0.2">
      <c r="A172" s="116" t="s">
        <v>204</v>
      </c>
      <c r="B172" s="113" t="s">
        <v>686</v>
      </c>
      <c r="C172" s="18">
        <v>44761</v>
      </c>
      <c r="D172" s="15" t="s">
        <v>239</v>
      </c>
      <c r="E172" s="19">
        <v>700</v>
      </c>
      <c r="F172" s="129" t="s">
        <v>686</v>
      </c>
    </row>
    <row r="173" spans="1:6" ht="30" x14ac:dyDescent="0.2">
      <c r="A173" s="116" t="s">
        <v>204</v>
      </c>
      <c r="B173" s="20" t="s">
        <v>240</v>
      </c>
      <c r="C173" s="18">
        <v>41280</v>
      </c>
      <c r="D173" s="15" t="s">
        <v>241</v>
      </c>
      <c r="E173" s="19">
        <v>1200</v>
      </c>
      <c r="F173" s="129" t="s">
        <v>686</v>
      </c>
    </row>
    <row r="174" spans="1:6" ht="30" x14ac:dyDescent="0.2">
      <c r="A174" s="116" t="s">
        <v>204</v>
      </c>
      <c r="B174" s="20" t="s">
        <v>242</v>
      </c>
      <c r="C174" s="18">
        <v>42313</v>
      </c>
      <c r="D174" s="15" t="s">
        <v>243</v>
      </c>
      <c r="E174" s="19">
        <v>39733.199999999997</v>
      </c>
      <c r="F174" s="129" t="s">
        <v>686</v>
      </c>
    </row>
    <row r="175" spans="1:6" ht="30" x14ac:dyDescent="0.2">
      <c r="A175" s="116" t="s">
        <v>204</v>
      </c>
      <c r="B175" s="113" t="s">
        <v>686</v>
      </c>
      <c r="C175" s="18">
        <v>43499</v>
      </c>
      <c r="D175" s="15" t="s">
        <v>244</v>
      </c>
      <c r="E175" s="19">
        <v>168480</v>
      </c>
      <c r="F175" s="129" t="s">
        <v>686</v>
      </c>
    </row>
    <row r="176" spans="1:6" ht="15" x14ac:dyDescent="0.2">
      <c r="A176" s="116" t="s">
        <v>204</v>
      </c>
      <c r="B176" s="20" t="s">
        <v>245</v>
      </c>
      <c r="C176" s="18">
        <v>42090</v>
      </c>
      <c r="D176" s="15" t="s">
        <v>246</v>
      </c>
      <c r="E176" s="19">
        <v>10208.25</v>
      </c>
      <c r="F176" s="129" t="s">
        <v>686</v>
      </c>
    </row>
    <row r="177" spans="1:6" ht="15" x14ac:dyDescent="0.2">
      <c r="A177" s="116" t="s">
        <v>204</v>
      </c>
      <c r="B177" s="113" t="s">
        <v>686</v>
      </c>
      <c r="C177" s="18">
        <v>42091</v>
      </c>
      <c r="D177" s="15" t="s">
        <v>247</v>
      </c>
      <c r="E177" s="19">
        <v>11671</v>
      </c>
      <c r="F177" s="129" t="s">
        <v>686</v>
      </c>
    </row>
    <row r="178" spans="1:6" ht="30" x14ac:dyDescent="0.2">
      <c r="A178" s="116" t="s">
        <v>204</v>
      </c>
      <c r="B178" s="113" t="s">
        <v>686</v>
      </c>
      <c r="C178" s="18">
        <v>42092</v>
      </c>
      <c r="D178" s="15" t="s">
        <v>248</v>
      </c>
      <c r="E178" s="19">
        <v>8307</v>
      </c>
      <c r="F178" s="129" t="s">
        <v>686</v>
      </c>
    </row>
    <row r="179" spans="1:6" ht="15" x14ac:dyDescent="0.2">
      <c r="A179" s="116" t="s">
        <v>204</v>
      </c>
      <c r="B179" s="113" t="s">
        <v>686</v>
      </c>
      <c r="C179" s="18">
        <v>43212</v>
      </c>
      <c r="D179" s="15" t="s">
        <v>249</v>
      </c>
      <c r="E179" s="19">
        <v>8014.5</v>
      </c>
      <c r="F179" s="129" t="s">
        <v>686</v>
      </c>
    </row>
    <row r="180" spans="1:6" ht="30" x14ac:dyDescent="0.2">
      <c r="A180" s="116" t="s">
        <v>204</v>
      </c>
      <c r="B180" s="113" t="s">
        <v>686</v>
      </c>
      <c r="C180" s="18">
        <v>44412</v>
      </c>
      <c r="D180" s="15" t="s">
        <v>250</v>
      </c>
      <c r="E180" s="19">
        <v>8190</v>
      </c>
      <c r="F180" s="129" t="s">
        <v>686</v>
      </c>
    </row>
    <row r="181" spans="1:6" ht="15" x14ac:dyDescent="0.2">
      <c r="A181" s="116" t="s">
        <v>204</v>
      </c>
      <c r="B181" s="113" t="s">
        <v>686</v>
      </c>
      <c r="C181" s="18">
        <v>44561</v>
      </c>
      <c r="D181" s="15" t="s">
        <v>251</v>
      </c>
      <c r="E181" s="19">
        <v>4300</v>
      </c>
      <c r="F181" s="129" t="s">
        <v>686</v>
      </c>
    </row>
    <row r="182" spans="1:6" ht="15" x14ac:dyDescent="0.2">
      <c r="A182" s="116" t="s">
        <v>204</v>
      </c>
      <c r="B182" s="113" t="s">
        <v>686</v>
      </c>
      <c r="C182" s="18">
        <v>44874</v>
      </c>
      <c r="D182" s="15" t="s">
        <v>252</v>
      </c>
      <c r="E182" s="19">
        <v>8482.5</v>
      </c>
      <c r="F182" s="129" t="s">
        <v>686</v>
      </c>
    </row>
    <row r="183" spans="1:6" ht="30" x14ac:dyDescent="0.2">
      <c r="A183" s="116" t="s">
        <v>204</v>
      </c>
      <c r="B183" s="113" t="s">
        <v>686</v>
      </c>
      <c r="C183" s="18">
        <v>44875</v>
      </c>
      <c r="D183" s="15" t="s">
        <v>253</v>
      </c>
      <c r="E183" s="19">
        <v>8190</v>
      </c>
      <c r="F183" s="129" t="s">
        <v>686</v>
      </c>
    </row>
    <row r="184" spans="1:6" ht="15" x14ac:dyDescent="0.2">
      <c r="A184" s="116" t="s">
        <v>204</v>
      </c>
      <c r="B184" s="113" t="s">
        <v>686</v>
      </c>
      <c r="C184" s="18">
        <v>44885</v>
      </c>
      <c r="D184" s="15" t="s">
        <v>254</v>
      </c>
      <c r="E184" s="19">
        <v>11436.75</v>
      </c>
      <c r="F184" s="129" t="s">
        <v>686</v>
      </c>
    </row>
    <row r="185" spans="1:6" ht="15" x14ac:dyDescent="0.2">
      <c r="A185" s="116" t="s">
        <v>204</v>
      </c>
      <c r="B185" s="113" t="s">
        <v>686</v>
      </c>
      <c r="C185" s="18">
        <v>46387</v>
      </c>
      <c r="D185" s="15" t="s">
        <v>255</v>
      </c>
      <c r="E185" s="19">
        <v>7137</v>
      </c>
      <c r="F185" s="129" t="s">
        <v>686</v>
      </c>
    </row>
    <row r="186" spans="1:6" ht="15" x14ac:dyDescent="0.2">
      <c r="A186" s="116" t="s">
        <v>204</v>
      </c>
      <c r="B186" s="113" t="s">
        <v>686</v>
      </c>
      <c r="C186" s="18">
        <v>47356</v>
      </c>
      <c r="D186" s="15" t="s">
        <v>256</v>
      </c>
      <c r="E186" s="19">
        <v>11144.25</v>
      </c>
      <c r="F186" s="129" t="s">
        <v>686</v>
      </c>
    </row>
    <row r="187" spans="1:6" ht="15" x14ac:dyDescent="0.2">
      <c r="A187" s="116" t="s">
        <v>204</v>
      </c>
      <c r="B187" s="113" t="s">
        <v>686</v>
      </c>
      <c r="C187" s="18">
        <v>44661</v>
      </c>
      <c r="D187" s="15" t="s">
        <v>257</v>
      </c>
      <c r="E187" s="19">
        <v>2691</v>
      </c>
      <c r="F187" s="129" t="s">
        <v>686</v>
      </c>
    </row>
    <row r="188" spans="1:6" ht="30" x14ac:dyDescent="0.2">
      <c r="A188" s="116" t="s">
        <v>204</v>
      </c>
      <c r="B188" s="113" t="s">
        <v>686</v>
      </c>
      <c r="C188" s="18">
        <v>44661</v>
      </c>
      <c r="D188" s="15" t="s">
        <v>258</v>
      </c>
      <c r="E188" s="19">
        <v>2691</v>
      </c>
      <c r="F188" s="129" t="s">
        <v>686</v>
      </c>
    </row>
    <row r="189" spans="1:6" ht="30" x14ac:dyDescent="0.2">
      <c r="A189" s="116" t="s">
        <v>204</v>
      </c>
      <c r="B189" s="20" t="s">
        <v>259</v>
      </c>
      <c r="C189" s="18">
        <v>48042</v>
      </c>
      <c r="D189" s="15" t="s">
        <v>260</v>
      </c>
      <c r="E189" s="19">
        <v>1603</v>
      </c>
      <c r="F189" s="129" t="s">
        <v>686</v>
      </c>
    </row>
    <row r="190" spans="1:6" ht="30" x14ac:dyDescent="0.2">
      <c r="A190" s="116" t="s">
        <v>204</v>
      </c>
      <c r="B190" s="113" t="s">
        <v>686</v>
      </c>
      <c r="C190" s="18">
        <v>48043</v>
      </c>
      <c r="D190" s="15" t="s">
        <v>261</v>
      </c>
      <c r="E190" s="19">
        <v>1018</v>
      </c>
      <c r="F190" s="129" t="s">
        <v>686</v>
      </c>
    </row>
    <row r="191" spans="1:6" ht="30" x14ac:dyDescent="0.2">
      <c r="A191" s="116" t="s">
        <v>204</v>
      </c>
      <c r="B191" s="113" t="s">
        <v>686</v>
      </c>
      <c r="C191" s="18">
        <v>48044</v>
      </c>
      <c r="D191" s="15" t="s">
        <v>262</v>
      </c>
      <c r="E191" s="19">
        <v>7137</v>
      </c>
      <c r="F191" s="129" t="s">
        <v>686</v>
      </c>
    </row>
    <row r="192" spans="1:6" ht="30" x14ac:dyDescent="0.2">
      <c r="A192" s="116" t="s">
        <v>204</v>
      </c>
      <c r="B192" s="113" t="s">
        <v>686</v>
      </c>
      <c r="C192" s="18">
        <v>48045</v>
      </c>
      <c r="D192" s="15" t="s">
        <v>263</v>
      </c>
      <c r="E192" s="19">
        <v>585</v>
      </c>
      <c r="F192" s="129" t="s">
        <v>686</v>
      </c>
    </row>
    <row r="193" spans="1:6" ht="30" x14ac:dyDescent="0.2">
      <c r="A193" s="116" t="s">
        <v>204</v>
      </c>
      <c r="B193" s="113" t="s">
        <v>686</v>
      </c>
      <c r="C193" s="18">
        <v>48141</v>
      </c>
      <c r="D193" s="15" t="s">
        <v>264</v>
      </c>
      <c r="E193" s="19">
        <v>1259</v>
      </c>
      <c r="F193" s="129" t="s">
        <v>686</v>
      </c>
    </row>
    <row r="194" spans="1:6" ht="15.75" thickBot="1" x14ac:dyDescent="0.25">
      <c r="A194" s="115" t="s">
        <v>204</v>
      </c>
      <c r="B194" s="20" t="s">
        <v>265</v>
      </c>
      <c r="C194" s="18">
        <v>44883</v>
      </c>
      <c r="D194" s="15" t="s">
        <v>266</v>
      </c>
      <c r="E194" s="19">
        <v>8804.25</v>
      </c>
      <c r="F194" s="130">
        <f>SUM(E145:E194)</f>
        <v>919977.7</v>
      </c>
    </row>
    <row r="195" spans="1:6" ht="15.75" thickBot="1" x14ac:dyDescent="0.25">
      <c r="A195" s="114" t="s">
        <v>686</v>
      </c>
      <c r="B195" s="113" t="s">
        <v>686</v>
      </c>
      <c r="C195" s="129" t="s">
        <v>686</v>
      </c>
      <c r="D195" s="133" t="s">
        <v>686</v>
      </c>
      <c r="E195" s="134" t="s">
        <v>686</v>
      </c>
      <c r="F195" s="129" t="s">
        <v>686</v>
      </c>
    </row>
    <row r="196" spans="1:6" ht="45" x14ac:dyDescent="0.2">
      <c r="A196" s="72" t="s">
        <v>267</v>
      </c>
      <c r="B196" s="20" t="s">
        <v>268</v>
      </c>
      <c r="C196" s="18">
        <v>41576</v>
      </c>
      <c r="D196" s="15" t="s">
        <v>269</v>
      </c>
      <c r="E196" s="19">
        <v>40950</v>
      </c>
      <c r="F196" s="129" t="s">
        <v>686</v>
      </c>
    </row>
    <row r="197" spans="1:6" ht="15.75" thickBot="1" x14ac:dyDescent="0.25">
      <c r="A197" s="115" t="s">
        <v>267</v>
      </c>
      <c r="B197" s="20" t="s">
        <v>270</v>
      </c>
      <c r="C197" s="18">
        <v>44659</v>
      </c>
      <c r="D197" s="15" t="s">
        <v>271</v>
      </c>
      <c r="E197" s="19">
        <v>12150</v>
      </c>
      <c r="F197" s="130">
        <f>SUM(E196:E197)</f>
        <v>53100</v>
      </c>
    </row>
    <row r="198" spans="1:6" ht="15.75" thickBot="1" x14ac:dyDescent="0.25">
      <c r="A198" s="114" t="s">
        <v>686</v>
      </c>
      <c r="B198" s="113" t="s">
        <v>686</v>
      </c>
      <c r="C198" s="129" t="s">
        <v>686</v>
      </c>
      <c r="D198" s="133" t="s">
        <v>686</v>
      </c>
      <c r="E198" s="134" t="s">
        <v>686</v>
      </c>
      <c r="F198" s="129" t="s">
        <v>686</v>
      </c>
    </row>
    <row r="199" spans="1:6" ht="45" x14ac:dyDescent="0.2">
      <c r="A199" s="73" t="s">
        <v>272</v>
      </c>
      <c r="B199" s="20" t="s">
        <v>273</v>
      </c>
      <c r="C199" s="18">
        <v>48131</v>
      </c>
      <c r="D199" s="15" t="s">
        <v>274</v>
      </c>
      <c r="E199" s="19">
        <v>94203</v>
      </c>
      <c r="F199" s="129" t="s">
        <v>686</v>
      </c>
    </row>
    <row r="200" spans="1:6" ht="45" x14ac:dyDescent="0.2">
      <c r="A200" s="116" t="s">
        <v>272</v>
      </c>
      <c r="B200" s="113" t="s">
        <v>686</v>
      </c>
      <c r="C200" s="18">
        <v>48260</v>
      </c>
      <c r="D200" s="15" t="s">
        <v>275</v>
      </c>
      <c r="E200" s="19">
        <v>262080</v>
      </c>
      <c r="F200" s="129" t="s">
        <v>686</v>
      </c>
    </row>
    <row r="201" spans="1:6" ht="45" x14ac:dyDescent="0.2">
      <c r="A201" s="116" t="s">
        <v>272</v>
      </c>
      <c r="B201" s="113" t="s">
        <v>686</v>
      </c>
      <c r="C201" s="18">
        <v>41279</v>
      </c>
      <c r="D201" s="15" t="s">
        <v>276</v>
      </c>
      <c r="E201" s="19">
        <v>393120</v>
      </c>
      <c r="F201" s="129" t="s">
        <v>686</v>
      </c>
    </row>
    <row r="202" spans="1:6" ht="45" x14ac:dyDescent="0.2">
      <c r="A202" s="116" t="s">
        <v>272</v>
      </c>
      <c r="B202" s="113" t="s">
        <v>686</v>
      </c>
      <c r="C202" s="18">
        <v>42840</v>
      </c>
      <c r="D202" s="15" t="s">
        <v>277</v>
      </c>
      <c r="E202" s="19">
        <v>393120</v>
      </c>
      <c r="F202" s="129" t="s">
        <v>686</v>
      </c>
    </row>
    <row r="203" spans="1:6" ht="30" x14ac:dyDescent="0.2">
      <c r="A203" s="116" t="s">
        <v>272</v>
      </c>
      <c r="B203" s="113" t="s">
        <v>686</v>
      </c>
      <c r="C203" s="18">
        <v>44574</v>
      </c>
      <c r="D203" s="15" t="s">
        <v>278</v>
      </c>
      <c r="E203" s="19">
        <v>23400</v>
      </c>
      <c r="F203" s="129" t="s">
        <v>686</v>
      </c>
    </row>
    <row r="204" spans="1:6" ht="45" x14ac:dyDescent="0.2">
      <c r="A204" s="116" t="s">
        <v>272</v>
      </c>
      <c r="B204" s="113" t="s">
        <v>686</v>
      </c>
      <c r="C204" s="18">
        <v>44587</v>
      </c>
      <c r="D204" s="15" t="s">
        <v>279</v>
      </c>
      <c r="E204" s="19">
        <v>393120</v>
      </c>
      <c r="F204" s="130">
        <f>SUM(E199:E204)</f>
        <v>1559043</v>
      </c>
    </row>
    <row r="205" spans="1:6" ht="15" hidden="1" x14ac:dyDescent="0.2">
      <c r="A205" s="23"/>
      <c r="B205" s="22"/>
      <c r="C205" s="23"/>
      <c r="D205" s="24"/>
      <c r="E205" s="25"/>
      <c r="F205" s="71"/>
    </row>
    <row r="10000" spans="52:52" hidden="1" x14ac:dyDescent="0.2">
      <c r="AZ10000">
        <v>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000"/>
  <sheetViews>
    <sheetView rightToLeft="1" workbookViewId="0">
      <selection activeCell="A113" sqref="A113:XFD1048576"/>
    </sheetView>
  </sheetViews>
  <sheetFormatPr defaultColWidth="0" defaultRowHeight="14.25" zeroHeight="1" x14ac:dyDescent="0.2"/>
  <cols>
    <col min="1" max="1" width="15.75" customWidth="1"/>
    <col min="2" max="2" width="24.875" customWidth="1"/>
    <col min="3" max="3" width="18" customWidth="1"/>
    <col min="4" max="4" width="42.375" style="152" customWidth="1"/>
    <col min="5" max="5" width="25.875" customWidth="1"/>
    <col min="6" max="6" width="9.375" bestFit="1" customWidth="1"/>
    <col min="7" max="52" width="0" hidden="1" customWidth="1"/>
    <col min="53" max="16384" width="8.625" hidden="1"/>
  </cols>
  <sheetData>
    <row r="1" spans="1:7" ht="20.25" x14ac:dyDescent="0.3">
      <c r="A1" s="1" t="s">
        <v>2</v>
      </c>
    </row>
    <row r="2" spans="1:7" ht="15" x14ac:dyDescent="0.2">
      <c r="A2" s="138" t="s">
        <v>7</v>
      </c>
      <c r="B2" s="139" t="s">
        <v>299</v>
      </c>
      <c r="C2" s="140" t="s">
        <v>8</v>
      </c>
      <c r="D2" s="140" t="s">
        <v>9</v>
      </c>
      <c r="E2" s="141" t="s">
        <v>10</v>
      </c>
      <c r="F2" s="40"/>
      <c r="G2" s="40"/>
    </row>
    <row r="3" spans="1:7" ht="30" x14ac:dyDescent="0.2">
      <c r="A3" s="135" t="s">
        <v>300</v>
      </c>
      <c r="B3" s="27">
        <v>1742000582</v>
      </c>
      <c r="C3" s="69">
        <v>40022</v>
      </c>
      <c r="D3" s="26" t="s">
        <v>301</v>
      </c>
      <c r="E3" s="137">
        <v>94770</v>
      </c>
      <c r="F3" s="40"/>
      <c r="G3" s="40"/>
    </row>
    <row r="4" spans="1:7" ht="15" x14ac:dyDescent="0.2">
      <c r="A4" s="135" t="s">
        <v>302</v>
      </c>
      <c r="B4" s="27">
        <v>1742000580</v>
      </c>
      <c r="C4" s="69">
        <v>42158</v>
      </c>
      <c r="D4" s="26" t="s">
        <v>303</v>
      </c>
      <c r="E4" s="137">
        <v>27612</v>
      </c>
      <c r="F4" s="40"/>
      <c r="G4" s="40"/>
    </row>
    <row r="5" spans="1:7" ht="15" x14ac:dyDescent="0.2">
      <c r="A5" s="143" t="s">
        <v>686</v>
      </c>
      <c r="B5" s="144" t="s">
        <v>686</v>
      </c>
      <c r="C5" s="69">
        <v>46972</v>
      </c>
      <c r="D5" s="144" t="s">
        <v>686</v>
      </c>
      <c r="E5" s="137">
        <v>30888</v>
      </c>
      <c r="F5" s="40"/>
      <c r="G5" s="40"/>
    </row>
    <row r="6" spans="1:7" ht="15" x14ac:dyDescent="0.2">
      <c r="A6" s="135" t="s">
        <v>304</v>
      </c>
      <c r="B6" s="27">
        <v>1742000585</v>
      </c>
      <c r="C6" s="69">
        <v>47274</v>
      </c>
      <c r="D6" s="26" t="s">
        <v>305</v>
      </c>
      <c r="E6" s="137">
        <v>59670</v>
      </c>
      <c r="F6" s="40"/>
      <c r="G6" s="40"/>
    </row>
    <row r="7" spans="1:7" ht="15" x14ac:dyDescent="0.2">
      <c r="A7" s="135" t="s">
        <v>306</v>
      </c>
      <c r="B7" s="27">
        <v>1742000584</v>
      </c>
      <c r="C7" s="69">
        <v>40785</v>
      </c>
      <c r="D7" s="26" t="s">
        <v>88</v>
      </c>
      <c r="E7" s="137">
        <v>33696</v>
      </c>
      <c r="F7" s="40"/>
      <c r="G7" s="40"/>
    </row>
    <row r="8" spans="1:7" ht="15" x14ac:dyDescent="0.2">
      <c r="A8" s="135" t="s">
        <v>307</v>
      </c>
      <c r="B8" s="26">
        <v>1742000581</v>
      </c>
      <c r="C8" s="69">
        <v>40334</v>
      </c>
      <c r="D8" s="26" t="s">
        <v>308</v>
      </c>
      <c r="E8" s="137">
        <v>78910.649999999994</v>
      </c>
      <c r="F8" s="40"/>
      <c r="G8" s="40"/>
    </row>
    <row r="9" spans="1:7" ht="15" x14ac:dyDescent="0.2">
      <c r="A9" s="143" t="s">
        <v>686</v>
      </c>
      <c r="B9" s="144" t="s">
        <v>686</v>
      </c>
      <c r="C9" s="69">
        <v>43341</v>
      </c>
      <c r="D9" s="144" t="s">
        <v>686</v>
      </c>
      <c r="E9" s="137">
        <v>131917.5</v>
      </c>
      <c r="F9" s="40"/>
      <c r="G9" s="40"/>
    </row>
    <row r="10" spans="1:7" ht="39" customHeight="1" x14ac:dyDescent="0.2">
      <c r="A10" s="136" t="s">
        <v>309</v>
      </c>
      <c r="B10" s="27">
        <v>2090</v>
      </c>
      <c r="C10" s="69">
        <v>47012</v>
      </c>
      <c r="D10" s="26" t="s">
        <v>310</v>
      </c>
      <c r="E10" s="137">
        <v>5850</v>
      </c>
      <c r="F10" s="40"/>
      <c r="G10" s="40"/>
    </row>
    <row r="11" spans="1:7" ht="48.75" customHeight="1" x14ac:dyDescent="0.2">
      <c r="A11" s="145" t="s">
        <v>686</v>
      </c>
      <c r="B11" s="27">
        <v>2090</v>
      </c>
      <c r="C11" s="69">
        <v>47013</v>
      </c>
      <c r="D11" s="26" t="s">
        <v>311</v>
      </c>
      <c r="E11" s="137">
        <v>5850</v>
      </c>
      <c r="F11" s="40"/>
      <c r="G11" s="40"/>
    </row>
    <row r="12" spans="1:7" ht="45" x14ac:dyDescent="0.2">
      <c r="A12" s="146" t="s">
        <v>686</v>
      </c>
      <c r="B12" s="27">
        <v>4189</v>
      </c>
      <c r="C12" s="69">
        <v>47502</v>
      </c>
      <c r="D12" s="26" t="s">
        <v>312</v>
      </c>
      <c r="E12" s="137">
        <v>5850</v>
      </c>
      <c r="F12" s="40"/>
      <c r="G12" s="40"/>
    </row>
    <row r="13" spans="1:7" ht="62.25" customHeight="1" x14ac:dyDescent="0.2">
      <c r="A13" s="135" t="s">
        <v>313</v>
      </c>
      <c r="B13" s="27">
        <v>3459</v>
      </c>
      <c r="C13" s="69">
        <v>48091</v>
      </c>
      <c r="D13" s="26" t="s">
        <v>314</v>
      </c>
      <c r="E13" s="137">
        <v>14040</v>
      </c>
      <c r="F13" s="40"/>
      <c r="G13" s="40"/>
    </row>
    <row r="14" spans="1:7" ht="62.25" customHeight="1" x14ac:dyDescent="0.2">
      <c r="A14" s="136" t="s">
        <v>315</v>
      </c>
      <c r="B14" s="27">
        <v>3395</v>
      </c>
      <c r="C14" s="69">
        <v>42868</v>
      </c>
      <c r="D14" s="26" t="s">
        <v>316</v>
      </c>
      <c r="E14" s="137">
        <v>32467</v>
      </c>
      <c r="F14" s="40"/>
      <c r="G14" s="40"/>
    </row>
    <row r="15" spans="1:7" ht="51" customHeight="1" x14ac:dyDescent="0.2">
      <c r="A15" s="145" t="s">
        <v>686</v>
      </c>
      <c r="B15" s="27">
        <v>4188</v>
      </c>
      <c r="C15" s="69">
        <v>42869</v>
      </c>
      <c r="D15" s="26" t="s">
        <v>317</v>
      </c>
      <c r="E15" s="137">
        <v>65286</v>
      </c>
      <c r="F15" s="40"/>
      <c r="G15" s="40"/>
    </row>
    <row r="16" spans="1:7" ht="48" customHeight="1" x14ac:dyDescent="0.2">
      <c r="A16" s="145" t="s">
        <v>686</v>
      </c>
      <c r="B16" s="27" t="s">
        <v>318</v>
      </c>
      <c r="C16" s="69">
        <v>43355</v>
      </c>
      <c r="D16" s="26" t="s">
        <v>319</v>
      </c>
      <c r="E16" s="137">
        <v>16348</v>
      </c>
      <c r="F16" s="40"/>
      <c r="G16" s="40"/>
    </row>
    <row r="17" spans="1:7" ht="70.5" customHeight="1" x14ac:dyDescent="0.2">
      <c r="A17" s="145" t="s">
        <v>686</v>
      </c>
      <c r="B17" s="27">
        <v>3340</v>
      </c>
      <c r="C17" s="69">
        <v>43696</v>
      </c>
      <c r="D17" s="26" t="s">
        <v>320</v>
      </c>
      <c r="E17" s="137">
        <v>33345</v>
      </c>
      <c r="F17" s="40"/>
      <c r="G17" s="40"/>
    </row>
    <row r="18" spans="1:7" ht="90.75" customHeight="1" x14ac:dyDescent="0.2">
      <c r="A18" s="145" t="s">
        <v>686</v>
      </c>
      <c r="B18" s="27">
        <v>3470</v>
      </c>
      <c r="C18" s="69">
        <v>47872</v>
      </c>
      <c r="D18" s="28" t="s">
        <v>321</v>
      </c>
      <c r="E18" s="137">
        <v>6264</v>
      </c>
      <c r="F18" s="40"/>
      <c r="G18" s="40"/>
    </row>
    <row r="19" spans="1:7" ht="45" x14ac:dyDescent="0.2">
      <c r="A19" s="145" t="s">
        <v>686</v>
      </c>
      <c r="B19" s="27">
        <v>3470</v>
      </c>
      <c r="C19" s="69">
        <v>47873</v>
      </c>
      <c r="D19" s="28" t="s">
        <v>322</v>
      </c>
      <c r="E19" s="137">
        <v>5761</v>
      </c>
      <c r="F19" s="40"/>
      <c r="G19" s="40"/>
    </row>
    <row r="20" spans="1:7" ht="30" x14ac:dyDescent="0.2">
      <c r="A20" s="146" t="s">
        <v>686</v>
      </c>
      <c r="B20" s="27">
        <v>3469</v>
      </c>
      <c r="C20" s="69">
        <v>48726</v>
      </c>
      <c r="D20" s="28" t="s">
        <v>323</v>
      </c>
      <c r="E20" s="137">
        <v>33345</v>
      </c>
      <c r="F20" s="40"/>
      <c r="G20" s="40"/>
    </row>
    <row r="21" spans="1:7" ht="45" x14ac:dyDescent="0.2">
      <c r="A21" s="135" t="s">
        <v>324</v>
      </c>
      <c r="B21" s="27">
        <v>4193</v>
      </c>
      <c r="C21" s="69">
        <v>45890</v>
      </c>
      <c r="D21" s="28" t="s">
        <v>325</v>
      </c>
      <c r="E21" s="137">
        <v>149175</v>
      </c>
      <c r="F21" s="40"/>
      <c r="G21" s="40"/>
    </row>
    <row r="22" spans="1:7" ht="45" x14ac:dyDescent="0.2">
      <c r="A22" s="136" t="s">
        <v>326</v>
      </c>
      <c r="B22" s="27">
        <v>3719</v>
      </c>
      <c r="C22" s="69">
        <v>19160</v>
      </c>
      <c r="D22" s="28" t="s">
        <v>327</v>
      </c>
      <c r="E22" s="137">
        <v>992043</v>
      </c>
      <c r="F22" s="40"/>
      <c r="G22" s="40"/>
    </row>
    <row r="23" spans="1:7" ht="60.75" customHeight="1" x14ac:dyDescent="0.2">
      <c r="A23" s="146" t="s">
        <v>686</v>
      </c>
      <c r="B23" s="27">
        <v>3719</v>
      </c>
      <c r="C23" s="69">
        <v>42684</v>
      </c>
      <c r="D23" s="28" t="s">
        <v>328</v>
      </c>
      <c r="E23" s="137">
        <v>204293</v>
      </c>
      <c r="F23" s="40"/>
      <c r="G23" s="40"/>
    </row>
    <row r="24" spans="1:7" ht="55.5" customHeight="1" x14ac:dyDescent="0.2">
      <c r="A24" s="136" t="s">
        <v>329</v>
      </c>
      <c r="B24" s="27" t="s">
        <v>330</v>
      </c>
      <c r="C24" s="69">
        <v>43369</v>
      </c>
      <c r="D24" s="28" t="s">
        <v>331</v>
      </c>
      <c r="E24" s="137">
        <v>12201</v>
      </c>
      <c r="F24" s="40"/>
      <c r="G24" s="40"/>
    </row>
    <row r="25" spans="1:7" ht="73.5" customHeight="1" x14ac:dyDescent="0.2">
      <c r="A25" s="145" t="s">
        <v>686</v>
      </c>
      <c r="B25" s="27">
        <v>3615</v>
      </c>
      <c r="C25" s="69">
        <v>43345</v>
      </c>
      <c r="D25" s="28" t="s">
        <v>332</v>
      </c>
      <c r="E25" s="137">
        <v>31941</v>
      </c>
      <c r="F25" s="40"/>
      <c r="G25" s="40"/>
    </row>
    <row r="26" spans="1:7" ht="65.25" customHeight="1" x14ac:dyDescent="0.2">
      <c r="A26" s="146" t="s">
        <v>686</v>
      </c>
      <c r="B26" s="27">
        <v>3064</v>
      </c>
      <c r="C26" s="69">
        <v>48895</v>
      </c>
      <c r="D26" s="28" t="s">
        <v>333</v>
      </c>
      <c r="E26" s="137">
        <v>8556.2099999999991</v>
      </c>
      <c r="F26" s="40"/>
      <c r="G26" s="40"/>
    </row>
    <row r="27" spans="1:7" ht="77.25" customHeight="1" x14ac:dyDescent="0.2">
      <c r="A27" s="136" t="s">
        <v>334</v>
      </c>
      <c r="B27" s="27">
        <v>4190</v>
      </c>
      <c r="C27" s="69">
        <v>41167</v>
      </c>
      <c r="D27" s="28" t="s">
        <v>335</v>
      </c>
      <c r="E27" s="137">
        <v>2684</v>
      </c>
      <c r="F27" s="40"/>
      <c r="G27" s="40"/>
    </row>
    <row r="28" spans="1:7" ht="74.25" customHeight="1" x14ac:dyDescent="0.2">
      <c r="A28" s="146" t="s">
        <v>686</v>
      </c>
      <c r="B28" s="27">
        <v>4191</v>
      </c>
      <c r="C28" s="69">
        <v>41219</v>
      </c>
      <c r="D28" s="28" t="s">
        <v>336</v>
      </c>
      <c r="E28" s="137">
        <v>2684</v>
      </c>
      <c r="F28" s="40"/>
      <c r="G28" s="40"/>
    </row>
    <row r="29" spans="1:7" ht="94.5" customHeight="1" x14ac:dyDescent="0.2">
      <c r="A29" s="135" t="s">
        <v>34</v>
      </c>
      <c r="B29" s="27">
        <v>4306</v>
      </c>
      <c r="C29" s="69">
        <v>47739</v>
      </c>
      <c r="D29" s="28" t="s">
        <v>337</v>
      </c>
      <c r="E29" s="137">
        <v>25272</v>
      </c>
      <c r="F29" s="40"/>
      <c r="G29" s="40"/>
    </row>
    <row r="30" spans="1:7" ht="72" customHeight="1" x14ac:dyDescent="0.2">
      <c r="A30" s="135" t="s">
        <v>338</v>
      </c>
      <c r="B30" s="27">
        <v>3717</v>
      </c>
      <c r="C30" s="69">
        <v>44381</v>
      </c>
      <c r="D30" s="28" t="s">
        <v>339</v>
      </c>
      <c r="E30" s="137">
        <v>18720</v>
      </c>
      <c r="F30" s="40"/>
      <c r="G30" s="40"/>
    </row>
    <row r="31" spans="1:7" ht="86.25" customHeight="1" x14ac:dyDescent="0.2">
      <c r="A31" s="135" t="s">
        <v>340</v>
      </c>
      <c r="B31" s="27">
        <v>3884</v>
      </c>
      <c r="C31" s="69">
        <v>48725</v>
      </c>
      <c r="D31" s="28" t="s">
        <v>341</v>
      </c>
      <c r="E31" s="137">
        <v>22898</v>
      </c>
      <c r="F31" s="40"/>
      <c r="G31" s="40"/>
    </row>
    <row r="32" spans="1:7" ht="51" customHeight="1" x14ac:dyDescent="0.2">
      <c r="A32" s="136" t="s">
        <v>342</v>
      </c>
      <c r="B32" s="27">
        <v>2484</v>
      </c>
      <c r="C32" s="69">
        <v>42758</v>
      </c>
      <c r="D32" s="28" t="s">
        <v>343</v>
      </c>
      <c r="E32" s="137">
        <v>27562.3</v>
      </c>
      <c r="F32" s="40"/>
      <c r="G32" s="40"/>
    </row>
    <row r="33" spans="1:7" ht="82.5" customHeight="1" x14ac:dyDescent="0.2">
      <c r="A33" s="146" t="s">
        <v>686</v>
      </c>
      <c r="B33" s="27">
        <v>4268</v>
      </c>
      <c r="C33" s="69">
        <v>46600</v>
      </c>
      <c r="D33" s="28" t="s">
        <v>344</v>
      </c>
      <c r="E33" s="137">
        <v>16268.85</v>
      </c>
      <c r="F33" s="40"/>
      <c r="G33" s="40"/>
    </row>
    <row r="34" spans="1:7" ht="69" customHeight="1" x14ac:dyDescent="0.2">
      <c r="A34" s="135" t="s">
        <v>345</v>
      </c>
      <c r="B34" s="27">
        <v>3725</v>
      </c>
      <c r="C34" s="69">
        <v>48348</v>
      </c>
      <c r="D34" s="28" t="s">
        <v>346</v>
      </c>
      <c r="E34" s="137">
        <v>7029</v>
      </c>
      <c r="F34" s="40"/>
      <c r="G34" s="40"/>
    </row>
    <row r="35" spans="1:7" ht="68.25" customHeight="1" x14ac:dyDescent="0.2">
      <c r="A35" s="136" t="s">
        <v>347</v>
      </c>
      <c r="B35" s="27">
        <v>3827</v>
      </c>
      <c r="C35" s="69">
        <v>19120</v>
      </c>
      <c r="D35" s="28" t="s">
        <v>348</v>
      </c>
      <c r="E35" s="137">
        <v>17550</v>
      </c>
      <c r="F35" s="40"/>
      <c r="G35" s="40"/>
    </row>
    <row r="36" spans="1:7" ht="72" customHeight="1" x14ac:dyDescent="0.2">
      <c r="A36" s="145" t="s">
        <v>686</v>
      </c>
      <c r="B36" s="27">
        <v>3827</v>
      </c>
      <c r="C36" s="69">
        <v>19121</v>
      </c>
      <c r="D36" s="28" t="s">
        <v>349</v>
      </c>
      <c r="E36" s="137">
        <v>17550</v>
      </c>
      <c r="F36" s="40"/>
      <c r="G36" s="40"/>
    </row>
    <row r="37" spans="1:7" ht="71.25" customHeight="1" x14ac:dyDescent="0.2">
      <c r="A37" s="146" t="s">
        <v>686</v>
      </c>
      <c r="B37" s="27">
        <v>3827</v>
      </c>
      <c r="C37" s="69">
        <v>19122</v>
      </c>
      <c r="D37" s="28" t="s">
        <v>350</v>
      </c>
      <c r="E37" s="137">
        <v>17551</v>
      </c>
      <c r="F37" s="40"/>
      <c r="G37" s="40"/>
    </row>
    <row r="38" spans="1:7" ht="92.25" customHeight="1" x14ac:dyDescent="0.2">
      <c r="A38" s="135" t="s">
        <v>351</v>
      </c>
      <c r="B38" s="27">
        <v>3538</v>
      </c>
      <c r="C38" s="69">
        <v>46504</v>
      </c>
      <c r="D38" s="28" t="s">
        <v>352</v>
      </c>
      <c r="E38" s="137">
        <v>189253.4</v>
      </c>
      <c r="F38" s="40"/>
      <c r="G38" s="40"/>
    </row>
    <row r="39" spans="1:7" ht="65.25" customHeight="1" x14ac:dyDescent="0.2">
      <c r="A39" s="135" t="s">
        <v>353</v>
      </c>
      <c r="B39" s="27">
        <v>3884</v>
      </c>
      <c r="C39" s="69">
        <v>44087</v>
      </c>
      <c r="D39" s="28" t="s">
        <v>354</v>
      </c>
      <c r="E39" s="137">
        <v>6669</v>
      </c>
      <c r="F39" s="40"/>
      <c r="G39" s="40"/>
    </row>
    <row r="40" spans="1:7" ht="70.5" customHeight="1" x14ac:dyDescent="0.2">
      <c r="A40" s="135" t="s">
        <v>355</v>
      </c>
      <c r="B40" s="27">
        <v>2498</v>
      </c>
      <c r="C40" s="69">
        <v>44943</v>
      </c>
      <c r="D40" s="28" t="s">
        <v>356</v>
      </c>
      <c r="E40" s="137">
        <v>10530</v>
      </c>
      <c r="F40" s="40"/>
      <c r="G40" s="40"/>
    </row>
    <row r="41" spans="1:7" ht="78" customHeight="1" x14ac:dyDescent="0.2">
      <c r="A41" s="135" t="s">
        <v>357</v>
      </c>
      <c r="B41" s="27" t="s">
        <v>358</v>
      </c>
      <c r="C41" s="69">
        <v>43374</v>
      </c>
      <c r="D41" s="28" t="s">
        <v>359</v>
      </c>
      <c r="E41" s="137">
        <v>59179</v>
      </c>
      <c r="F41" s="40"/>
      <c r="G41" s="40"/>
    </row>
    <row r="42" spans="1:7" ht="61.5" customHeight="1" x14ac:dyDescent="0.2">
      <c r="A42" s="136" t="s">
        <v>360</v>
      </c>
      <c r="B42" s="27" t="s">
        <v>361</v>
      </c>
      <c r="C42" s="69">
        <v>43352</v>
      </c>
      <c r="D42" s="28" t="s">
        <v>362</v>
      </c>
      <c r="E42" s="137">
        <v>102574</v>
      </c>
      <c r="F42" s="40"/>
      <c r="G42" s="40"/>
    </row>
    <row r="43" spans="1:7" ht="64.5" customHeight="1" x14ac:dyDescent="0.2">
      <c r="A43" s="145" t="s">
        <v>686</v>
      </c>
      <c r="B43" s="27">
        <v>3395</v>
      </c>
      <c r="C43" s="69">
        <v>43501</v>
      </c>
      <c r="D43" s="28" t="s">
        <v>363</v>
      </c>
      <c r="E43" s="137">
        <v>58968</v>
      </c>
      <c r="F43" s="40"/>
      <c r="G43" s="40"/>
    </row>
    <row r="44" spans="1:7" ht="75.75" customHeight="1" x14ac:dyDescent="0.2">
      <c r="A44" s="145" t="s">
        <v>686</v>
      </c>
      <c r="B44" s="27">
        <v>3395</v>
      </c>
      <c r="C44" s="69">
        <v>46730</v>
      </c>
      <c r="D44" s="28" t="s">
        <v>364</v>
      </c>
      <c r="E44" s="137">
        <v>119778</v>
      </c>
      <c r="F44" s="40"/>
      <c r="G44" s="40"/>
    </row>
    <row r="45" spans="1:7" ht="77.25" customHeight="1" x14ac:dyDescent="0.2">
      <c r="A45" s="145" t="s">
        <v>686</v>
      </c>
      <c r="B45" s="27">
        <v>3395</v>
      </c>
      <c r="C45" s="69">
        <v>47320</v>
      </c>
      <c r="D45" s="28" t="s">
        <v>365</v>
      </c>
      <c r="E45" s="137">
        <v>49737</v>
      </c>
      <c r="F45" s="40"/>
      <c r="G45" s="40"/>
    </row>
    <row r="46" spans="1:7" ht="76.5" customHeight="1" x14ac:dyDescent="0.2">
      <c r="A46" s="145" t="s">
        <v>686</v>
      </c>
      <c r="B46" s="27">
        <v>3827</v>
      </c>
      <c r="C46" s="69">
        <v>47319</v>
      </c>
      <c r="D46" s="28" t="s">
        <v>366</v>
      </c>
      <c r="E46" s="137">
        <v>273780</v>
      </c>
      <c r="F46" s="40"/>
      <c r="G46" s="40"/>
    </row>
    <row r="47" spans="1:7" ht="76.5" customHeight="1" x14ac:dyDescent="0.2">
      <c r="A47" s="146" t="s">
        <v>686</v>
      </c>
      <c r="B47" s="27">
        <v>4131</v>
      </c>
      <c r="C47" s="69">
        <v>47768</v>
      </c>
      <c r="D47" s="28" t="s">
        <v>367</v>
      </c>
      <c r="E47" s="137">
        <v>3768</v>
      </c>
      <c r="F47" s="40"/>
      <c r="G47" s="40"/>
    </row>
    <row r="48" spans="1:7" ht="53.25" customHeight="1" x14ac:dyDescent="0.2">
      <c r="A48" s="136" t="s">
        <v>368</v>
      </c>
      <c r="B48" s="27">
        <v>2090</v>
      </c>
      <c r="C48" s="69">
        <v>40623</v>
      </c>
      <c r="D48" s="26" t="s">
        <v>369</v>
      </c>
      <c r="E48" s="137">
        <v>12636</v>
      </c>
      <c r="F48" s="40"/>
      <c r="G48" s="40"/>
    </row>
    <row r="49" spans="1:7" ht="85.5" customHeight="1" x14ac:dyDescent="0.2">
      <c r="A49" s="145" t="s">
        <v>686</v>
      </c>
      <c r="B49" s="27">
        <v>2090</v>
      </c>
      <c r="C49" s="69">
        <v>40613</v>
      </c>
      <c r="D49" s="28" t="s">
        <v>370</v>
      </c>
      <c r="E49" s="137">
        <v>12636</v>
      </c>
      <c r="F49" s="40"/>
      <c r="G49" s="40"/>
    </row>
    <row r="50" spans="1:7" ht="69.75" customHeight="1" x14ac:dyDescent="0.2">
      <c r="A50" s="145" t="s">
        <v>686</v>
      </c>
      <c r="B50" s="27">
        <v>2090</v>
      </c>
      <c r="C50" s="69">
        <v>40610</v>
      </c>
      <c r="D50" s="26" t="s">
        <v>371</v>
      </c>
      <c r="E50" s="137">
        <v>21847</v>
      </c>
      <c r="F50" s="40"/>
      <c r="G50" s="40"/>
    </row>
    <row r="51" spans="1:7" ht="30" x14ac:dyDescent="0.2">
      <c r="A51" s="145" t="s">
        <v>686</v>
      </c>
      <c r="B51" s="27">
        <v>2090</v>
      </c>
      <c r="C51" s="69">
        <v>40624</v>
      </c>
      <c r="D51" s="28" t="s">
        <v>372</v>
      </c>
      <c r="E51" s="137">
        <v>26208</v>
      </c>
      <c r="F51" s="40"/>
      <c r="G51" s="40"/>
    </row>
    <row r="52" spans="1:7" ht="30" x14ac:dyDescent="0.2">
      <c r="A52" s="145" t="s">
        <v>686</v>
      </c>
      <c r="B52" s="27">
        <v>4188</v>
      </c>
      <c r="C52" s="69">
        <v>42865</v>
      </c>
      <c r="D52" s="28" t="s">
        <v>373</v>
      </c>
      <c r="E52" s="137">
        <v>13572</v>
      </c>
      <c r="F52" s="40"/>
      <c r="G52" s="40"/>
    </row>
    <row r="53" spans="1:7" ht="30" x14ac:dyDescent="0.2">
      <c r="A53" s="145" t="s">
        <v>686</v>
      </c>
      <c r="B53" s="27">
        <v>2090</v>
      </c>
      <c r="C53" s="69">
        <v>42870</v>
      </c>
      <c r="D53" s="28" t="s">
        <v>374</v>
      </c>
      <c r="E53" s="137">
        <v>13572</v>
      </c>
      <c r="F53" s="40"/>
      <c r="G53" s="40"/>
    </row>
    <row r="54" spans="1:7" ht="45" x14ac:dyDescent="0.2">
      <c r="A54" s="146" t="s">
        <v>686</v>
      </c>
      <c r="B54" s="27">
        <v>3884</v>
      </c>
      <c r="C54" s="69">
        <v>47782</v>
      </c>
      <c r="D54" s="28" t="s">
        <v>375</v>
      </c>
      <c r="E54" s="137">
        <v>46508</v>
      </c>
      <c r="F54" s="40"/>
      <c r="G54" s="40"/>
    </row>
    <row r="55" spans="1:7" ht="30" x14ac:dyDescent="0.2">
      <c r="A55" s="136" t="s">
        <v>83</v>
      </c>
      <c r="B55" s="27">
        <v>3395</v>
      </c>
      <c r="C55" s="69">
        <v>42719</v>
      </c>
      <c r="D55" s="28" t="s">
        <v>376</v>
      </c>
      <c r="E55" s="137">
        <v>4247.1000000000004</v>
      </c>
      <c r="F55" s="40"/>
      <c r="G55" s="40"/>
    </row>
    <row r="56" spans="1:7" ht="30" x14ac:dyDescent="0.2">
      <c r="A56" s="145" t="s">
        <v>686</v>
      </c>
      <c r="B56" s="27">
        <v>4189</v>
      </c>
      <c r="C56" s="69">
        <v>42752</v>
      </c>
      <c r="D56" s="26" t="s">
        <v>377</v>
      </c>
      <c r="E56" s="137">
        <v>2123.5500000000002</v>
      </c>
      <c r="F56" s="40"/>
      <c r="G56" s="40"/>
    </row>
    <row r="57" spans="1:7" ht="30" x14ac:dyDescent="0.2">
      <c r="A57" s="146" t="s">
        <v>686</v>
      </c>
      <c r="B57" s="27">
        <v>3028</v>
      </c>
      <c r="C57" s="69">
        <v>43053</v>
      </c>
      <c r="D57" s="26" t="s">
        <v>378</v>
      </c>
      <c r="E57" s="137">
        <v>3539.3</v>
      </c>
      <c r="F57" s="40"/>
      <c r="G57" s="40"/>
    </row>
    <row r="58" spans="1:7" ht="15" hidden="1" x14ac:dyDescent="0.2">
      <c r="A58" s="147" t="s">
        <v>686</v>
      </c>
      <c r="B58" s="148" t="s">
        <v>686</v>
      </c>
      <c r="C58" s="148" t="s">
        <v>686</v>
      </c>
      <c r="D58" s="153" t="s">
        <v>686</v>
      </c>
      <c r="E58" s="149" t="s">
        <v>686</v>
      </c>
      <c r="F58" s="40"/>
      <c r="G58" s="40"/>
    </row>
    <row r="59" spans="1:7" ht="15" x14ac:dyDescent="0.2">
      <c r="A59" s="150" t="s">
        <v>686</v>
      </c>
      <c r="B59" s="151" t="s">
        <v>686</v>
      </c>
      <c r="C59" s="151" t="s">
        <v>686</v>
      </c>
      <c r="D59" s="154" t="s">
        <v>379</v>
      </c>
      <c r="E59" s="142">
        <f>SUM(E3:E57)</f>
        <v>3286973.8599999994</v>
      </c>
      <c r="F59" s="40"/>
      <c r="G59" s="40"/>
    </row>
    <row r="60" spans="1:7" ht="15" x14ac:dyDescent="0.2">
      <c r="A60" s="40"/>
      <c r="B60" s="40"/>
      <c r="C60" s="40"/>
      <c r="D60" s="155"/>
      <c r="E60" s="40"/>
      <c r="F60" s="40"/>
      <c r="G60" s="40"/>
    </row>
    <row r="61" spans="1:7" ht="30" x14ac:dyDescent="0.2">
      <c r="A61" s="162" t="s">
        <v>380</v>
      </c>
      <c r="B61" s="163" t="s">
        <v>672</v>
      </c>
      <c r="C61" s="163" t="s">
        <v>673</v>
      </c>
      <c r="D61" s="163" t="s">
        <v>381</v>
      </c>
      <c r="E61" s="164" t="s">
        <v>382</v>
      </c>
      <c r="F61" s="165" t="s">
        <v>687</v>
      </c>
      <c r="G61" s="40"/>
    </row>
    <row r="62" spans="1:7" ht="15" x14ac:dyDescent="0.2">
      <c r="A62" s="159">
        <v>1</v>
      </c>
      <c r="B62" s="30" t="s">
        <v>383</v>
      </c>
      <c r="C62" s="29" t="s">
        <v>674</v>
      </c>
      <c r="D62" s="31">
        <v>43765</v>
      </c>
      <c r="E62" s="32">
        <v>44860</v>
      </c>
      <c r="F62" s="160">
        <v>37498</v>
      </c>
      <c r="G62" s="40"/>
    </row>
    <row r="63" spans="1:7" ht="15" x14ac:dyDescent="0.2">
      <c r="A63" s="159">
        <v>2</v>
      </c>
      <c r="B63" s="30" t="s">
        <v>384</v>
      </c>
      <c r="C63" s="29" t="s">
        <v>675</v>
      </c>
      <c r="D63" s="31">
        <v>43282</v>
      </c>
      <c r="E63" s="32">
        <v>45107</v>
      </c>
      <c r="F63" s="161">
        <v>151772</v>
      </c>
      <c r="G63" s="40"/>
    </row>
    <row r="64" spans="1:7" ht="15" x14ac:dyDescent="0.2">
      <c r="A64" s="159">
        <v>3</v>
      </c>
      <c r="B64" s="29" t="s">
        <v>385</v>
      </c>
      <c r="C64" s="29" t="s">
        <v>676</v>
      </c>
      <c r="D64" s="31">
        <v>44268</v>
      </c>
      <c r="E64" s="32">
        <v>45363</v>
      </c>
      <c r="F64" s="161">
        <v>19734</v>
      </c>
      <c r="G64" s="40"/>
    </row>
    <row r="65" spans="1:7" ht="30" x14ac:dyDescent="0.2">
      <c r="A65" s="159">
        <v>4</v>
      </c>
      <c r="B65" s="33" t="s">
        <v>386</v>
      </c>
      <c r="C65" s="34" t="s">
        <v>387</v>
      </c>
      <c r="D65" s="156">
        <v>43678</v>
      </c>
      <c r="E65" s="32">
        <v>44773</v>
      </c>
      <c r="F65" s="161">
        <v>3992</v>
      </c>
      <c r="G65" s="40"/>
    </row>
    <row r="66" spans="1:7" ht="15" x14ac:dyDescent="0.2">
      <c r="A66" s="159">
        <v>5</v>
      </c>
      <c r="B66" s="70" t="s">
        <v>677</v>
      </c>
      <c r="C66" s="29" t="s">
        <v>388</v>
      </c>
      <c r="D66" s="35" t="s">
        <v>389</v>
      </c>
      <c r="E66" s="36">
        <v>45533</v>
      </c>
      <c r="F66" s="161">
        <v>14320</v>
      </c>
      <c r="G66" s="40"/>
    </row>
    <row r="67" spans="1:7" ht="15" x14ac:dyDescent="0.2">
      <c r="A67" s="159">
        <v>6</v>
      </c>
      <c r="B67" s="30" t="s">
        <v>390</v>
      </c>
      <c r="C67" s="29" t="s">
        <v>678</v>
      </c>
      <c r="D67" s="31">
        <v>43282</v>
      </c>
      <c r="E67" s="31">
        <v>45107</v>
      </c>
      <c r="F67" s="161">
        <v>42962</v>
      </c>
      <c r="G67" s="40"/>
    </row>
    <row r="68" spans="1:7" ht="45" x14ac:dyDescent="0.2">
      <c r="A68" s="159">
        <v>7</v>
      </c>
      <c r="B68" s="30" t="s">
        <v>391</v>
      </c>
      <c r="C68" s="37" t="s">
        <v>679</v>
      </c>
      <c r="D68" s="31">
        <v>43613</v>
      </c>
      <c r="E68" s="31">
        <v>44707</v>
      </c>
      <c r="F68" s="161">
        <v>50258</v>
      </c>
      <c r="G68" s="40"/>
    </row>
    <row r="69" spans="1:7" ht="30" x14ac:dyDescent="0.2">
      <c r="A69" s="159">
        <v>8</v>
      </c>
      <c r="B69" s="30" t="s">
        <v>392</v>
      </c>
      <c r="C69" s="37" t="s">
        <v>680</v>
      </c>
      <c r="D69" s="31">
        <v>43514</v>
      </c>
      <c r="E69" s="31">
        <v>45350</v>
      </c>
      <c r="F69" s="161" t="s">
        <v>393</v>
      </c>
      <c r="G69" s="40"/>
    </row>
    <row r="70" spans="1:7" ht="15" x14ac:dyDescent="0.2">
      <c r="A70" s="159">
        <v>9</v>
      </c>
      <c r="B70" s="30" t="s">
        <v>394</v>
      </c>
      <c r="C70" s="29" t="s">
        <v>395</v>
      </c>
      <c r="D70" s="157">
        <v>44089</v>
      </c>
      <c r="E70" s="38">
        <v>45183</v>
      </c>
      <c r="F70" s="161">
        <v>22873</v>
      </c>
      <c r="G70" s="40"/>
    </row>
    <row r="71" spans="1:7" ht="15" x14ac:dyDescent="0.2">
      <c r="A71" s="159">
        <v>10</v>
      </c>
      <c r="B71" s="30" t="s">
        <v>396</v>
      </c>
      <c r="C71" s="29" t="s">
        <v>681</v>
      </c>
      <c r="D71" s="31">
        <v>43525</v>
      </c>
      <c r="E71" s="39" t="s">
        <v>397</v>
      </c>
      <c r="F71" s="161">
        <v>16616</v>
      </c>
      <c r="G71" s="40"/>
    </row>
    <row r="72" spans="1:7" ht="15" x14ac:dyDescent="0.2">
      <c r="A72" s="159">
        <v>11</v>
      </c>
      <c r="B72" s="30" t="s">
        <v>398</v>
      </c>
      <c r="C72" s="29" t="s">
        <v>682</v>
      </c>
      <c r="D72" s="31">
        <v>43282</v>
      </c>
      <c r="E72" s="31">
        <v>45107</v>
      </c>
      <c r="F72" s="161">
        <v>43253</v>
      </c>
      <c r="G72" s="40"/>
    </row>
    <row r="73" spans="1:7" ht="15" x14ac:dyDescent="0.2">
      <c r="A73" s="159">
        <v>12</v>
      </c>
      <c r="B73" s="29" t="s">
        <v>399</v>
      </c>
      <c r="C73" s="29" t="s">
        <v>683</v>
      </c>
      <c r="D73" s="31">
        <v>43282</v>
      </c>
      <c r="E73" s="31">
        <v>45107</v>
      </c>
      <c r="F73" s="161">
        <v>100159</v>
      </c>
      <c r="G73" s="40"/>
    </row>
    <row r="74" spans="1:7" ht="15" x14ac:dyDescent="0.2">
      <c r="A74" s="159">
        <v>13</v>
      </c>
      <c r="B74" s="30" t="s">
        <v>400</v>
      </c>
      <c r="C74" s="29" t="s">
        <v>684</v>
      </c>
      <c r="D74" s="158">
        <v>43860</v>
      </c>
      <c r="E74" s="38">
        <v>44926</v>
      </c>
      <c r="F74" s="161">
        <v>37916</v>
      </c>
      <c r="G74" s="40"/>
    </row>
    <row r="75" spans="1:7" ht="15" x14ac:dyDescent="0.2">
      <c r="A75" s="166">
        <v>14</v>
      </c>
      <c r="B75" s="167" t="s">
        <v>401</v>
      </c>
      <c r="C75" s="167" t="s">
        <v>685</v>
      </c>
      <c r="D75" s="168">
        <v>44440</v>
      </c>
      <c r="E75" s="169">
        <v>46265</v>
      </c>
      <c r="F75" s="170" t="s">
        <v>393</v>
      </c>
      <c r="G75" s="40"/>
    </row>
    <row r="76" spans="1:7" ht="15" x14ac:dyDescent="0.2">
      <c r="A76" s="40"/>
      <c r="B76" s="40"/>
      <c r="C76" s="40"/>
      <c r="D76" s="155"/>
      <c r="E76" s="40"/>
      <c r="F76" s="40"/>
      <c r="G76" s="40"/>
    </row>
    <row r="77" spans="1:7" ht="15.75" x14ac:dyDescent="0.25">
      <c r="A77" s="171" t="s">
        <v>402</v>
      </c>
      <c r="B77" s="172" t="s">
        <v>403</v>
      </c>
      <c r="C77" s="40"/>
      <c r="D77" s="155"/>
      <c r="E77" s="40"/>
      <c r="F77" s="40"/>
      <c r="G77" s="40"/>
    </row>
    <row r="78" spans="1:7" ht="15.75" x14ac:dyDescent="0.25">
      <c r="A78" s="41" t="s">
        <v>404</v>
      </c>
      <c r="B78" s="42">
        <v>2808</v>
      </c>
      <c r="C78" s="40"/>
      <c r="D78" s="155"/>
      <c r="E78" s="40"/>
      <c r="F78" s="40"/>
      <c r="G78" s="40"/>
    </row>
    <row r="79" spans="1:7" ht="15.75" x14ac:dyDescent="0.25">
      <c r="A79" s="41" t="s">
        <v>405</v>
      </c>
      <c r="B79" s="42">
        <v>11115</v>
      </c>
      <c r="C79" s="40"/>
      <c r="D79" s="155"/>
      <c r="E79" s="40"/>
      <c r="F79" s="40"/>
      <c r="G79" s="40"/>
    </row>
    <row r="80" spans="1:7" ht="15.75" x14ac:dyDescent="0.25">
      <c r="A80" s="41" t="s">
        <v>406</v>
      </c>
      <c r="B80" s="42">
        <v>7459</v>
      </c>
      <c r="C80" s="40"/>
      <c r="D80" s="155"/>
      <c r="E80" s="40"/>
      <c r="F80" s="40"/>
      <c r="G80" s="40"/>
    </row>
    <row r="81" spans="1:7" ht="15.75" x14ac:dyDescent="0.25">
      <c r="A81" s="41" t="s">
        <v>407</v>
      </c>
      <c r="B81" s="42">
        <v>7254</v>
      </c>
      <c r="C81" s="40"/>
      <c r="D81" s="155"/>
      <c r="E81" s="40"/>
      <c r="F81" s="40"/>
      <c r="G81" s="40"/>
    </row>
    <row r="82" spans="1:7" ht="15.75" x14ac:dyDescent="0.25">
      <c r="A82" s="41" t="s">
        <v>408</v>
      </c>
      <c r="B82" s="42">
        <v>44460</v>
      </c>
      <c r="C82" s="40"/>
      <c r="D82" s="155"/>
      <c r="E82" s="40"/>
      <c r="F82" s="40"/>
      <c r="G82" s="40"/>
    </row>
    <row r="83" spans="1:7" ht="15.75" x14ac:dyDescent="0.25">
      <c r="A83" s="41" t="s">
        <v>409</v>
      </c>
      <c r="B83" s="42">
        <v>31882.5</v>
      </c>
      <c r="C83" s="40"/>
      <c r="D83" s="155"/>
      <c r="E83" s="40"/>
      <c r="F83" s="40"/>
      <c r="G83" s="40"/>
    </row>
    <row r="84" spans="1:7" ht="15.75" x14ac:dyDescent="0.25">
      <c r="A84" s="41" t="s">
        <v>410</v>
      </c>
      <c r="B84" s="42">
        <v>3217</v>
      </c>
      <c r="C84" s="40"/>
      <c r="D84" s="155"/>
      <c r="E84" s="40"/>
      <c r="F84" s="40"/>
      <c r="G84" s="40"/>
    </row>
    <row r="85" spans="1:7" ht="15.75" x14ac:dyDescent="0.25">
      <c r="A85" s="41" t="s">
        <v>411</v>
      </c>
      <c r="B85" s="42">
        <v>5373</v>
      </c>
      <c r="C85" s="40"/>
      <c r="D85" s="155"/>
      <c r="E85" s="40"/>
      <c r="F85" s="40"/>
      <c r="G85" s="40"/>
    </row>
    <row r="86" spans="1:7" ht="15.75" x14ac:dyDescent="0.25">
      <c r="A86" s="41" t="s">
        <v>412</v>
      </c>
      <c r="B86" s="42">
        <v>6786</v>
      </c>
      <c r="C86" s="40"/>
      <c r="D86" s="155"/>
      <c r="E86" s="40"/>
      <c r="F86" s="40"/>
      <c r="G86" s="40"/>
    </row>
    <row r="87" spans="1:7" ht="15.75" x14ac:dyDescent="0.25">
      <c r="A87" s="41" t="s">
        <v>413</v>
      </c>
      <c r="B87" s="42">
        <v>107639.5</v>
      </c>
      <c r="C87" s="40"/>
      <c r="D87" s="155"/>
      <c r="E87" s="40"/>
      <c r="F87" s="40"/>
      <c r="G87" s="40"/>
    </row>
    <row r="88" spans="1:7" ht="15.75" x14ac:dyDescent="0.25">
      <c r="A88" s="41" t="s">
        <v>414</v>
      </c>
      <c r="B88" s="42">
        <v>4212</v>
      </c>
      <c r="C88" s="40"/>
      <c r="D88" s="155"/>
      <c r="E88" s="40"/>
      <c r="F88" s="40"/>
      <c r="G88" s="40"/>
    </row>
    <row r="89" spans="1:7" ht="15.75" x14ac:dyDescent="0.25">
      <c r="A89" s="41" t="s">
        <v>415</v>
      </c>
      <c r="B89" s="42" t="s">
        <v>416</v>
      </c>
      <c r="C89" s="40"/>
      <c r="D89" s="155"/>
      <c r="E89" s="40"/>
      <c r="F89" s="40"/>
      <c r="G89" s="40"/>
    </row>
    <row r="90" spans="1:7" ht="15.75" x14ac:dyDescent="0.25">
      <c r="A90" s="41" t="s">
        <v>417</v>
      </c>
      <c r="B90" s="42" t="s">
        <v>416</v>
      </c>
      <c r="C90" s="40"/>
      <c r="D90" s="155"/>
      <c r="E90" s="40"/>
      <c r="F90" s="40"/>
      <c r="G90" s="40"/>
    </row>
    <row r="91" spans="1:7" ht="15.75" x14ac:dyDescent="0.25">
      <c r="A91" s="41" t="s">
        <v>418</v>
      </c>
      <c r="B91" s="42">
        <v>6903</v>
      </c>
      <c r="C91" s="40"/>
      <c r="D91" s="155"/>
      <c r="E91" s="40"/>
      <c r="F91" s="40"/>
      <c r="G91" s="40"/>
    </row>
    <row r="92" spans="1:7" ht="15.75" x14ac:dyDescent="0.25">
      <c r="A92" s="41" t="s">
        <v>419</v>
      </c>
      <c r="B92" s="42">
        <v>277742.5</v>
      </c>
      <c r="C92" s="40"/>
      <c r="D92" s="155"/>
      <c r="E92" s="40"/>
      <c r="F92" s="40"/>
      <c r="G92" s="40"/>
    </row>
    <row r="93" spans="1:7" ht="15.75" x14ac:dyDescent="0.25">
      <c r="A93" s="41" t="s">
        <v>420</v>
      </c>
      <c r="B93" s="42" t="s">
        <v>416</v>
      </c>
      <c r="C93" s="40"/>
      <c r="D93" s="155"/>
      <c r="E93" s="40"/>
      <c r="F93" s="40"/>
      <c r="G93" s="40"/>
    </row>
    <row r="94" spans="1:7" ht="15.75" x14ac:dyDescent="0.25">
      <c r="A94" s="41" t="s">
        <v>421</v>
      </c>
      <c r="B94" s="42" t="s">
        <v>416</v>
      </c>
      <c r="C94" s="40"/>
      <c r="D94" s="155"/>
      <c r="E94" s="40"/>
      <c r="F94" s="40"/>
      <c r="G94" s="40"/>
    </row>
    <row r="95" spans="1:7" ht="15.75" x14ac:dyDescent="0.25">
      <c r="A95" s="41" t="s">
        <v>422</v>
      </c>
      <c r="B95" s="42">
        <v>43890</v>
      </c>
      <c r="C95" s="40"/>
      <c r="D95" s="155"/>
      <c r="E95" s="40"/>
      <c r="F95" s="40"/>
      <c r="G95" s="40"/>
    </row>
    <row r="96" spans="1:7" ht="15.75" x14ac:dyDescent="0.25">
      <c r="A96" s="41" t="s">
        <v>423</v>
      </c>
      <c r="B96" s="42">
        <v>398911.5</v>
      </c>
      <c r="C96" s="40"/>
      <c r="D96" s="155"/>
      <c r="E96" s="40"/>
      <c r="F96" s="40"/>
      <c r="G96" s="40"/>
    </row>
    <row r="97" spans="1:7" ht="15.75" x14ac:dyDescent="0.25">
      <c r="A97" s="41" t="s">
        <v>424</v>
      </c>
      <c r="B97" s="42" t="s">
        <v>416</v>
      </c>
      <c r="C97" s="40"/>
      <c r="D97" s="155"/>
      <c r="E97" s="40"/>
      <c r="F97" s="40"/>
      <c r="G97" s="40"/>
    </row>
    <row r="98" spans="1:7" ht="15.75" x14ac:dyDescent="0.25">
      <c r="A98" s="41" t="s">
        <v>425</v>
      </c>
      <c r="B98" s="42">
        <v>35685</v>
      </c>
      <c r="C98" s="40"/>
      <c r="D98" s="155"/>
      <c r="E98" s="40"/>
      <c r="F98" s="40"/>
      <c r="G98" s="40"/>
    </row>
    <row r="99" spans="1:7" ht="15.75" x14ac:dyDescent="0.25">
      <c r="A99" s="41" t="s">
        <v>426</v>
      </c>
      <c r="B99" s="42">
        <v>3861</v>
      </c>
      <c r="C99" s="40"/>
      <c r="D99" s="155"/>
      <c r="E99" s="40"/>
      <c r="F99" s="40"/>
      <c r="G99" s="40"/>
    </row>
    <row r="100" spans="1:7" ht="15.75" x14ac:dyDescent="0.25">
      <c r="A100" s="41" t="s">
        <v>427</v>
      </c>
      <c r="B100" s="42">
        <v>56160</v>
      </c>
      <c r="C100" s="40"/>
      <c r="D100" s="155"/>
      <c r="E100" s="40"/>
      <c r="F100" s="40"/>
      <c r="G100" s="40"/>
    </row>
    <row r="101" spans="1:7" ht="15.75" x14ac:dyDescent="0.25">
      <c r="A101" s="41" t="s">
        <v>428</v>
      </c>
      <c r="B101" s="42">
        <v>10003</v>
      </c>
      <c r="C101" s="40"/>
      <c r="D101" s="155"/>
      <c r="E101" s="40"/>
      <c r="F101" s="40"/>
      <c r="G101" s="40"/>
    </row>
    <row r="102" spans="1:7" ht="15.75" x14ac:dyDescent="0.25">
      <c r="A102" s="41" t="s">
        <v>429</v>
      </c>
      <c r="B102" s="42">
        <v>7074</v>
      </c>
      <c r="C102" s="40"/>
      <c r="D102" s="155"/>
      <c r="E102" s="40"/>
      <c r="F102" s="40"/>
      <c r="G102" s="40"/>
    </row>
    <row r="103" spans="1:7" ht="15.75" x14ac:dyDescent="0.25">
      <c r="A103" s="41" t="s">
        <v>430</v>
      </c>
      <c r="B103" s="42">
        <v>6318</v>
      </c>
      <c r="C103" s="40"/>
      <c r="D103" s="155"/>
      <c r="E103" s="40"/>
      <c r="F103" s="40"/>
      <c r="G103" s="40"/>
    </row>
    <row r="104" spans="1:7" ht="15.75" x14ac:dyDescent="0.25">
      <c r="A104" s="41" t="s">
        <v>431</v>
      </c>
      <c r="B104" s="42">
        <v>12870</v>
      </c>
      <c r="C104" s="40"/>
      <c r="D104" s="155"/>
      <c r="E104" s="40"/>
      <c r="F104" s="40"/>
      <c r="G104" s="40"/>
    </row>
    <row r="105" spans="1:7" ht="15.75" x14ac:dyDescent="0.25">
      <c r="A105" s="41" t="s">
        <v>432</v>
      </c>
      <c r="B105" s="42">
        <v>55598.8</v>
      </c>
      <c r="C105" s="40"/>
      <c r="D105" s="155"/>
      <c r="E105" s="40"/>
      <c r="F105" s="40"/>
      <c r="G105" s="40"/>
    </row>
    <row r="106" spans="1:7" ht="15.75" x14ac:dyDescent="0.25">
      <c r="A106" s="41" t="s">
        <v>433</v>
      </c>
      <c r="B106" s="42" t="s">
        <v>416</v>
      </c>
      <c r="C106" s="40"/>
      <c r="D106" s="155"/>
      <c r="E106" s="40"/>
      <c r="F106" s="40"/>
      <c r="G106" s="40"/>
    </row>
    <row r="107" spans="1:7" ht="15.75" x14ac:dyDescent="0.25">
      <c r="A107" s="41" t="s">
        <v>434</v>
      </c>
      <c r="B107" s="42">
        <v>48789</v>
      </c>
      <c r="C107" s="40"/>
      <c r="D107" s="155"/>
      <c r="E107" s="40"/>
      <c r="F107" s="40"/>
      <c r="G107" s="40"/>
    </row>
    <row r="108" spans="1:7" ht="15.75" x14ac:dyDescent="0.25">
      <c r="A108" s="41" t="s">
        <v>435</v>
      </c>
      <c r="B108" s="42">
        <v>17597</v>
      </c>
      <c r="C108" s="40"/>
      <c r="D108" s="155"/>
      <c r="E108" s="40"/>
      <c r="F108" s="40"/>
      <c r="G108" s="40"/>
    </row>
    <row r="109" spans="1:7" ht="15.75" x14ac:dyDescent="0.25">
      <c r="A109" s="41" t="s">
        <v>436</v>
      </c>
      <c r="B109" s="42" t="s">
        <v>416</v>
      </c>
      <c r="C109" s="40"/>
      <c r="D109" s="155"/>
      <c r="E109" s="40"/>
      <c r="F109" s="40"/>
      <c r="G109" s="40"/>
    </row>
    <row r="110" spans="1:7" ht="15.75" x14ac:dyDescent="0.25">
      <c r="A110" s="41" t="s">
        <v>437</v>
      </c>
      <c r="B110" s="42">
        <v>20031</v>
      </c>
      <c r="C110" s="40"/>
      <c r="D110" s="155"/>
      <c r="E110" s="40"/>
      <c r="F110" s="40"/>
      <c r="G110" s="40"/>
    </row>
    <row r="111" spans="1:7" ht="15.75" x14ac:dyDescent="0.25">
      <c r="A111" s="43" t="s">
        <v>438</v>
      </c>
      <c r="B111" s="44">
        <v>47360</v>
      </c>
      <c r="C111" s="40"/>
      <c r="D111" s="155"/>
      <c r="E111" s="40"/>
      <c r="F111" s="40"/>
      <c r="G111" s="40"/>
    </row>
    <row r="112" spans="1:7" ht="15.75" x14ac:dyDescent="0.25">
      <c r="A112" s="173" t="s">
        <v>379</v>
      </c>
      <c r="B112" s="174">
        <f>B111+B110+B108+B107+B105+B104+B103+B102+B101+B100+B99+B98+B96+B95+B92+B91+B88+B87+B86+B85+B84+B83+B82+B81+B80+B79+B78</f>
        <v>1280999.8</v>
      </c>
      <c r="C112" s="40"/>
      <c r="D112" s="155"/>
      <c r="E112" s="40"/>
      <c r="F112" s="40"/>
      <c r="G112" s="40"/>
    </row>
    <row r="10000" spans="52:52" hidden="1" x14ac:dyDescent="0.2">
      <c r="AZ10000">
        <v>3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000"/>
  <sheetViews>
    <sheetView rightToLeft="1" workbookViewId="0"/>
  </sheetViews>
  <sheetFormatPr defaultColWidth="0" defaultRowHeight="14.25" zeroHeight="1" x14ac:dyDescent="0.2"/>
  <cols>
    <col min="1" max="1" width="8.875" customWidth="1"/>
    <col min="2" max="2" width="10.625" customWidth="1"/>
    <col min="3" max="3" width="21.875" customWidth="1"/>
    <col min="4" max="4" width="24.375" customWidth="1"/>
    <col min="5" max="5" width="28" customWidth="1"/>
    <col min="6" max="52" width="0" hidden="1" customWidth="1"/>
    <col min="53" max="16384" width="8.625" hidden="1"/>
  </cols>
  <sheetData>
    <row r="1" spans="1:5" ht="21" thickBot="1" x14ac:dyDescent="0.35">
      <c r="A1" s="1" t="s">
        <v>3</v>
      </c>
    </row>
    <row r="2" spans="1:5" ht="15.75" thickBot="1" x14ac:dyDescent="0.25">
      <c r="A2" s="75" t="s">
        <v>689</v>
      </c>
      <c r="B2" s="185" t="s">
        <v>7</v>
      </c>
      <c r="C2" s="51" t="s">
        <v>439</v>
      </c>
      <c r="D2" s="52" t="s">
        <v>440</v>
      </c>
      <c r="E2" s="175" t="s">
        <v>441</v>
      </c>
    </row>
    <row r="3" spans="1:5" ht="51.75" customHeight="1" x14ac:dyDescent="0.2">
      <c r="A3" s="186">
        <v>1</v>
      </c>
      <c r="B3" s="53" t="s">
        <v>442</v>
      </c>
      <c r="C3" s="54" t="s">
        <v>443</v>
      </c>
      <c r="D3" s="55" t="s">
        <v>444</v>
      </c>
      <c r="E3" s="176" t="s">
        <v>445</v>
      </c>
    </row>
    <row r="4" spans="1:5" ht="15" x14ac:dyDescent="0.2">
      <c r="A4" s="56">
        <v>2</v>
      </c>
      <c r="B4" s="57" t="s">
        <v>446</v>
      </c>
      <c r="C4" s="58" t="s">
        <v>447</v>
      </c>
      <c r="D4" s="59" t="s">
        <v>448</v>
      </c>
      <c r="E4" s="177" t="s">
        <v>449</v>
      </c>
    </row>
    <row r="5" spans="1:5" ht="30" x14ac:dyDescent="0.2">
      <c r="A5" s="56">
        <v>3</v>
      </c>
      <c r="B5" s="57" t="s">
        <v>450</v>
      </c>
      <c r="C5" s="58" t="s">
        <v>447</v>
      </c>
      <c r="D5" s="59" t="s">
        <v>451</v>
      </c>
      <c r="E5" s="178" t="s">
        <v>452</v>
      </c>
    </row>
    <row r="6" spans="1:5" ht="45" x14ac:dyDescent="0.2">
      <c r="A6" s="60">
        <v>4</v>
      </c>
      <c r="B6" s="61" t="s">
        <v>453</v>
      </c>
      <c r="C6" s="62" t="s">
        <v>454</v>
      </c>
      <c r="D6" s="63" t="s">
        <v>455</v>
      </c>
      <c r="E6" s="179" t="s">
        <v>456</v>
      </c>
    </row>
    <row r="7" spans="1:5" ht="30" x14ac:dyDescent="0.2">
      <c r="A7" s="56">
        <v>5</v>
      </c>
      <c r="B7" s="57" t="s">
        <v>457</v>
      </c>
      <c r="C7" s="58" t="s">
        <v>458</v>
      </c>
      <c r="D7" s="59" t="s">
        <v>459</v>
      </c>
      <c r="E7" s="177" t="s">
        <v>460</v>
      </c>
    </row>
    <row r="8" spans="1:5" ht="72" customHeight="1" x14ac:dyDescent="0.2">
      <c r="A8" s="56">
        <v>6</v>
      </c>
      <c r="B8" s="57" t="s">
        <v>461</v>
      </c>
      <c r="C8" s="58" t="s">
        <v>462</v>
      </c>
      <c r="D8" s="59" t="s">
        <v>463</v>
      </c>
      <c r="E8" s="177" t="s">
        <v>464</v>
      </c>
    </row>
    <row r="9" spans="1:5" ht="49.5" customHeight="1" x14ac:dyDescent="0.2">
      <c r="A9" s="56">
        <v>7</v>
      </c>
      <c r="B9" s="57" t="s">
        <v>465</v>
      </c>
      <c r="C9" s="58" t="s">
        <v>447</v>
      </c>
      <c r="D9" s="64" t="s">
        <v>466</v>
      </c>
      <c r="E9" s="177" t="s">
        <v>467</v>
      </c>
    </row>
    <row r="10" spans="1:5" ht="76.5" customHeight="1" x14ac:dyDescent="0.2">
      <c r="A10" s="60">
        <v>8</v>
      </c>
      <c r="B10" s="57" t="s">
        <v>468</v>
      </c>
      <c r="C10" s="58" t="s">
        <v>469</v>
      </c>
      <c r="D10" s="64" t="s">
        <v>470</v>
      </c>
      <c r="E10" s="177" t="s">
        <v>471</v>
      </c>
    </row>
    <row r="11" spans="1:5" ht="45" x14ac:dyDescent="0.2">
      <c r="A11" s="56">
        <v>9</v>
      </c>
      <c r="B11" s="57" t="s">
        <v>472</v>
      </c>
      <c r="C11" s="58" t="s">
        <v>443</v>
      </c>
      <c r="D11" s="59" t="s">
        <v>473</v>
      </c>
      <c r="E11" s="177" t="s">
        <v>474</v>
      </c>
    </row>
    <row r="12" spans="1:5" ht="65.25" customHeight="1" x14ac:dyDescent="0.2">
      <c r="A12" s="56">
        <v>10</v>
      </c>
      <c r="B12" s="57" t="s">
        <v>475</v>
      </c>
      <c r="C12" s="58" t="s">
        <v>476</v>
      </c>
      <c r="D12" s="59" t="s">
        <v>477</v>
      </c>
      <c r="E12" s="177" t="s">
        <v>478</v>
      </c>
    </row>
    <row r="13" spans="1:5" ht="52.5" customHeight="1" x14ac:dyDescent="0.2">
      <c r="A13" s="56">
        <v>11</v>
      </c>
      <c r="B13" s="57" t="s">
        <v>479</v>
      </c>
      <c r="C13" s="58" t="s">
        <v>480</v>
      </c>
      <c r="D13" s="59" t="s">
        <v>481</v>
      </c>
      <c r="E13" s="177" t="s">
        <v>482</v>
      </c>
    </row>
    <row r="14" spans="1:5" ht="48.75" customHeight="1" x14ac:dyDescent="0.2">
      <c r="A14" s="60">
        <v>12</v>
      </c>
      <c r="B14" s="57" t="s">
        <v>479</v>
      </c>
      <c r="C14" s="58" t="s">
        <v>469</v>
      </c>
      <c r="D14" s="59" t="s">
        <v>483</v>
      </c>
      <c r="E14" s="177" t="s">
        <v>484</v>
      </c>
    </row>
    <row r="15" spans="1:5" ht="45" x14ac:dyDescent="0.2">
      <c r="A15" s="56">
        <v>13</v>
      </c>
      <c r="B15" s="57" t="s">
        <v>479</v>
      </c>
      <c r="C15" s="58" t="s">
        <v>485</v>
      </c>
      <c r="D15" s="59" t="s">
        <v>486</v>
      </c>
      <c r="E15" s="177" t="s">
        <v>487</v>
      </c>
    </row>
    <row r="16" spans="1:5" ht="30" x14ac:dyDescent="0.2">
      <c r="A16" s="56">
        <v>14</v>
      </c>
      <c r="B16" s="57" t="s">
        <v>488</v>
      </c>
      <c r="C16" s="58" t="s">
        <v>489</v>
      </c>
      <c r="D16" s="59" t="s">
        <v>490</v>
      </c>
      <c r="E16" s="177" t="s">
        <v>491</v>
      </c>
    </row>
    <row r="17" spans="1:5" ht="30" x14ac:dyDescent="0.2">
      <c r="A17" s="56">
        <v>15</v>
      </c>
      <c r="B17" s="57" t="s">
        <v>492</v>
      </c>
      <c r="C17" s="58" t="s">
        <v>489</v>
      </c>
      <c r="D17" s="59" t="s">
        <v>493</v>
      </c>
      <c r="E17" s="177" t="s">
        <v>494</v>
      </c>
    </row>
    <row r="18" spans="1:5" ht="45" x14ac:dyDescent="0.2">
      <c r="A18" s="60">
        <v>16</v>
      </c>
      <c r="B18" s="57" t="s">
        <v>495</v>
      </c>
      <c r="C18" s="58" t="s">
        <v>496</v>
      </c>
      <c r="D18" s="59" t="s">
        <v>497</v>
      </c>
      <c r="E18" s="177" t="s">
        <v>498</v>
      </c>
    </row>
    <row r="19" spans="1:5" ht="30" x14ac:dyDescent="0.2">
      <c r="A19" s="180">
        <v>17</v>
      </c>
      <c r="B19" s="181" t="s">
        <v>499</v>
      </c>
      <c r="C19" s="182" t="s">
        <v>476</v>
      </c>
      <c r="D19" s="183" t="s">
        <v>500</v>
      </c>
      <c r="E19" s="184" t="s">
        <v>501</v>
      </c>
    </row>
    <row r="10000" spans="52:52" hidden="1" x14ac:dyDescent="0.2">
      <c r="AZ10000">
        <v>1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001"/>
  <sheetViews>
    <sheetView rightToLeft="1" topLeftCell="E1" workbookViewId="0">
      <selection activeCell="F1" sqref="F1"/>
    </sheetView>
  </sheetViews>
  <sheetFormatPr defaultColWidth="0" defaultRowHeight="14.25" zeroHeight="1" x14ac:dyDescent="0.2"/>
  <cols>
    <col min="1" max="1" width="8.875" customWidth="1"/>
    <col min="2" max="2" width="15" customWidth="1"/>
    <col min="3" max="3" width="30.5" bestFit="1" customWidth="1"/>
    <col min="4" max="4" width="47.75" bestFit="1" customWidth="1"/>
    <col min="5" max="5" width="14.375" bestFit="1" customWidth="1"/>
    <col min="6" max="6" width="42.875" customWidth="1"/>
    <col min="7" max="7" width="38.625" customWidth="1"/>
    <col min="8" max="52" width="0" hidden="1" customWidth="1"/>
    <col min="53" max="16384" width="8.625" hidden="1"/>
  </cols>
  <sheetData>
    <row r="1" spans="1:7" ht="20.25" x14ac:dyDescent="0.3">
      <c r="A1" s="1" t="s">
        <v>4</v>
      </c>
      <c r="F1" s="1" t="s">
        <v>4</v>
      </c>
    </row>
    <row r="2" spans="1:7" ht="20.25" x14ac:dyDescent="0.3">
      <c r="A2" s="1"/>
    </row>
    <row r="3" spans="1:7" ht="60.75" customHeight="1" x14ac:dyDescent="0.2">
      <c r="A3" s="189" t="s">
        <v>688</v>
      </c>
      <c r="B3" s="190" t="s">
        <v>280</v>
      </c>
      <c r="C3" s="190" t="s">
        <v>281</v>
      </c>
      <c r="D3" s="190" t="s">
        <v>282</v>
      </c>
      <c r="E3" s="190" t="s">
        <v>283</v>
      </c>
      <c r="F3" s="191" t="s">
        <v>284</v>
      </c>
      <c r="G3" s="192" t="s">
        <v>285</v>
      </c>
    </row>
    <row r="4" spans="1:7" ht="15" x14ac:dyDescent="0.2">
      <c r="A4" s="187">
        <v>1</v>
      </c>
      <c r="B4" s="48" t="s">
        <v>286</v>
      </c>
      <c r="C4" s="47" t="s">
        <v>287</v>
      </c>
      <c r="D4" s="47" t="s">
        <v>288</v>
      </c>
      <c r="E4" s="47" t="s">
        <v>289</v>
      </c>
      <c r="F4" s="49">
        <v>4215</v>
      </c>
      <c r="G4" s="188">
        <v>2958</v>
      </c>
    </row>
    <row r="5" spans="1:7" ht="15" x14ac:dyDescent="0.2">
      <c r="A5" s="187">
        <v>2</v>
      </c>
      <c r="B5" s="48" t="s">
        <v>290</v>
      </c>
      <c r="C5" s="47" t="s">
        <v>291</v>
      </c>
      <c r="D5" s="47" t="s">
        <v>292</v>
      </c>
      <c r="E5" s="47" t="s">
        <v>289</v>
      </c>
      <c r="F5" s="49">
        <v>35800</v>
      </c>
      <c r="G5" s="188">
        <v>18347</v>
      </c>
    </row>
    <row r="6" spans="1:7" ht="15" x14ac:dyDescent="0.2">
      <c r="A6" s="187">
        <v>3</v>
      </c>
      <c r="B6" s="48" t="s">
        <v>293</v>
      </c>
      <c r="C6" s="47" t="s">
        <v>294</v>
      </c>
      <c r="D6" s="47" t="s">
        <v>295</v>
      </c>
      <c r="E6" s="47" t="s">
        <v>289</v>
      </c>
      <c r="F6" s="49">
        <v>16000</v>
      </c>
      <c r="G6" s="188">
        <v>4585</v>
      </c>
    </row>
    <row r="7" spans="1:7" ht="15" x14ac:dyDescent="0.2">
      <c r="A7" s="193">
        <v>4</v>
      </c>
      <c r="B7" s="194" t="s">
        <v>296</v>
      </c>
      <c r="C7" s="195" t="s">
        <v>297</v>
      </c>
      <c r="D7" s="195" t="s">
        <v>298</v>
      </c>
      <c r="E7" s="195" t="s">
        <v>289</v>
      </c>
      <c r="F7" s="196">
        <v>44850</v>
      </c>
      <c r="G7" s="197">
        <v>0</v>
      </c>
    </row>
    <row r="9985" x14ac:dyDescent="0.2"/>
    <row r="10001" spans="52:52" hidden="1" x14ac:dyDescent="0.2">
      <c r="AZ10001">
        <v>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000"/>
  <sheetViews>
    <sheetView rightToLeft="1" workbookViewId="0">
      <selection activeCell="A3" sqref="A3:D5"/>
    </sheetView>
  </sheetViews>
  <sheetFormatPr defaultColWidth="0" defaultRowHeight="14.25" zeroHeight="1" x14ac:dyDescent="0.2"/>
  <cols>
    <col min="1" max="1" width="12.375" customWidth="1"/>
    <col min="2" max="2" width="16.875" customWidth="1"/>
    <col min="3" max="3" width="12.375" customWidth="1"/>
    <col min="4" max="4" width="31.625" customWidth="1"/>
    <col min="5" max="52" width="0" hidden="1" customWidth="1"/>
    <col min="53" max="16384" width="8.625" hidden="1"/>
  </cols>
  <sheetData>
    <row r="1" spans="1:4" ht="20.25" x14ac:dyDescent="0.3">
      <c r="A1" s="1" t="s">
        <v>5</v>
      </c>
      <c r="D1" s="1"/>
    </row>
    <row r="2" spans="1:4" ht="60" customHeight="1" x14ac:dyDescent="0.2">
      <c r="A2" s="201" t="s">
        <v>539</v>
      </c>
      <c r="B2" s="202" t="s">
        <v>7</v>
      </c>
      <c r="C2" s="202" t="s">
        <v>530</v>
      </c>
      <c r="D2" s="203" t="s">
        <v>540</v>
      </c>
    </row>
    <row r="3" spans="1:4" ht="45" x14ac:dyDescent="0.2">
      <c r="A3" s="198" t="s">
        <v>541</v>
      </c>
      <c r="B3" s="50" t="s">
        <v>542</v>
      </c>
      <c r="C3" s="50" t="s">
        <v>543</v>
      </c>
      <c r="D3" s="199" t="s">
        <v>544</v>
      </c>
    </row>
    <row r="4" spans="1:4" ht="49.5" customHeight="1" x14ac:dyDescent="0.2">
      <c r="A4" s="198" t="s">
        <v>545</v>
      </c>
      <c r="B4" s="50" t="s">
        <v>546</v>
      </c>
      <c r="C4" s="50" t="s">
        <v>547</v>
      </c>
      <c r="D4" s="200" t="s">
        <v>670</v>
      </c>
    </row>
    <row r="5" spans="1:4" ht="30" x14ac:dyDescent="0.2">
      <c r="A5" s="206" t="s">
        <v>686</v>
      </c>
      <c r="B5" s="204" t="s">
        <v>548</v>
      </c>
      <c r="C5" s="204" t="s">
        <v>549</v>
      </c>
      <c r="D5" s="205" t="s">
        <v>671</v>
      </c>
    </row>
    <row r="9999" spans="52:52" hidden="1" x14ac:dyDescent="0.2">
      <c r="AZ9999">
        <v>1</v>
      </c>
    </row>
    <row r="10000" spans="52:52" hidden="1" x14ac:dyDescent="0.2">
      <c r="AZ10000">
        <v>1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000"/>
  <sheetViews>
    <sheetView rightToLeft="1" workbookViewId="0">
      <selection activeCell="B4" sqref="B4"/>
    </sheetView>
  </sheetViews>
  <sheetFormatPr defaultColWidth="0" defaultRowHeight="14.25" zeroHeight="1" x14ac:dyDescent="0.2"/>
  <cols>
    <col min="1" max="1" width="50.375" bestFit="1" customWidth="1"/>
    <col min="2" max="2" width="12.125" bestFit="1" customWidth="1"/>
    <col min="3" max="3" width="23.875" customWidth="1"/>
    <col min="4" max="4" width="12.25" customWidth="1"/>
    <col min="5" max="5" width="11.625" customWidth="1"/>
    <col min="6" max="52" width="0" hidden="1" customWidth="1"/>
    <col min="53" max="16384" width="8.625" hidden="1"/>
  </cols>
  <sheetData>
    <row r="1" spans="1:7" ht="20.25" x14ac:dyDescent="0.3">
      <c r="A1" s="1" t="s">
        <v>637</v>
      </c>
      <c r="D1" s="1"/>
    </row>
    <row r="2" spans="1:7" ht="30" x14ac:dyDescent="0.2">
      <c r="A2" s="210" t="s">
        <v>614</v>
      </c>
      <c r="B2" s="211" t="s">
        <v>615</v>
      </c>
      <c r="C2" s="211" t="s">
        <v>616</v>
      </c>
      <c r="D2" s="211" t="s">
        <v>617</v>
      </c>
      <c r="E2" s="211" t="s">
        <v>618</v>
      </c>
      <c r="F2" s="65"/>
      <c r="G2" s="65"/>
    </row>
    <row r="3" spans="1:7" ht="15" x14ac:dyDescent="0.2">
      <c r="A3" s="66" t="s">
        <v>619</v>
      </c>
      <c r="B3" s="67" t="s">
        <v>620</v>
      </c>
      <c r="C3" s="46">
        <v>0</v>
      </c>
      <c r="D3" s="46">
        <v>0</v>
      </c>
      <c r="E3" s="207" t="s">
        <v>621</v>
      </c>
      <c r="F3" s="65"/>
      <c r="G3" s="65"/>
    </row>
    <row r="4" spans="1:7" ht="15" x14ac:dyDescent="0.2">
      <c r="A4" s="66" t="s">
        <v>622</v>
      </c>
      <c r="B4" s="67" t="s">
        <v>623</v>
      </c>
      <c r="C4" s="46">
        <v>0</v>
      </c>
      <c r="D4" s="46">
        <v>0</v>
      </c>
      <c r="E4" s="208">
        <v>10838</v>
      </c>
      <c r="F4" s="65"/>
      <c r="G4" s="65"/>
    </row>
    <row r="5" spans="1:7" ht="15" x14ac:dyDescent="0.2">
      <c r="A5" s="66" t="s">
        <v>624</v>
      </c>
      <c r="B5" s="67" t="s">
        <v>623</v>
      </c>
      <c r="C5" s="46">
        <v>0</v>
      </c>
      <c r="D5" s="46">
        <v>0</v>
      </c>
      <c r="E5" s="207" t="s">
        <v>625</v>
      </c>
      <c r="F5" s="65"/>
      <c r="G5" s="65"/>
    </row>
    <row r="6" spans="1:7" ht="15" x14ac:dyDescent="0.2">
      <c r="A6" s="66" t="s">
        <v>626</v>
      </c>
      <c r="B6" s="67" t="s">
        <v>627</v>
      </c>
      <c r="C6" s="46">
        <v>0</v>
      </c>
      <c r="D6" s="46">
        <v>0</v>
      </c>
      <c r="E6" s="207" t="s">
        <v>628</v>
      </c>
      <c r="F6" s="65"/>
      <c r="G6" s="65"/>
    </row>
    <row r="7" spans="1:7" ht="30" x14ac:dyDescent="0.2">
      <c r="A7" s="68" t="s">
        <v>629</v>
      </c>
      <c r="B7" s="67" t="s">
        <v>630</v>
      </c>
      <c r="C7" s="46">
        <v>0</v>
      </c>
      <c r="D7" s="46">
        <v>0</v>
      </c>
      <c r="E7" s="207" t="s">
        <v>631</v>
      </c>
      <c r="F7" s="65"/>
      <c r="G7" s="65"/>
    </row>
    <row r="8" spans="1:7" ht="15" x14ac:dyDescent="0.2">
      <c r="A8" s="66" t="s">
        <v>632</v>
      </c>
      <c r="B8" s="67" t="s">
        <v>633</v>
      </c>
      <c r="C8" s="46">
        <v>0</v>
      </c>
      <c r="D8" s="46">
        <v>0</v>
      </c>
      <c r="E8" s="207" t="s">
        <v>634</v>
      </c>
      <c r="F8" s="65"/>
      <c r="G8" s="65"/>
    </row>
    <row r="9" spans="1:7" ht="15" x14ac:dyDescent="0.2">
      <c r="A9" s="68" t="s">
        <v>635</v>
      </c>
      <c r="B9" s="67" t="s">
        <v>623</v>
      </c>
      <c r="C9" s="46">
        <v>0</v>
      </c>
      <c r="D9" s="46">
        <v>0</v>
      </c>
      <c r="E9" s="207" t="s">
        <v>636</v>
      </c>
      <c r="F9" s="65"/>
      <c r="G9" s="65"/>
    </row>
    <row r="10" spans="1:7" ht="15" x14ac:dyDescent="0.2">
      <c r="A10" s="45" t="s">
        <v>638</v>
      </c>
      <c r="B10" s="213" t="s">
        <v>686</v>
      </c>
      <c r="C10" s="213" t="s">
        <v>686</v>
      </c>
      <c r="D10" s="213" t="s">
        <v>686</v>
      </c>
      <c r="E10" s="209" t="s">
        <v>639</v>
      </c>
      <c r="F10" s="65"/>
      <c r="G10" s="65"/>
    </row>
    <row r="11" spans="1:7" ht="15" x14ac:dyDescent="0.2">
      <c r="A11" s="74" t="s">
        <v>640</v>
      </c>
      <c r="B11" s="74" t="s">
        <v>641</v>
      </c>
      <c r="C11" s="214" t="s">
        <v>686</v>
      </c>
      <c r="D11" s="214" t="s">
        <v>686</v>
      </c>
      <c r="E11" s="212" t="s">
        <v>642</v>
      </c>
      <c r="F11" s="65"/>
      <c r="G11" s="65"/>
    </row>
    <row r="12" spans="1:7" ht="15" hidden="1" x14ac:dyDescent="0.2">
      <c r="A12" s="65"/>
      <c r="B12" s="65"/>
      <c r="C12" s="65"/>
      <c r="D12" s="65"/>
      <c r="E12" s="65"/>
      <c r="F12" s="65"/>
      <c r="G12" s="65"/>
    </row>
    <row r="13" spans="1:7" ht="15" hidden="1" x14ac:dyDescent="0.2">
      <c r="A13" s="65"/>
      <c r="B13" s="65"/>
      <c r="C13" s="65"/>
      <c r="D13" s="65"/>
      <c r="E13" s="65"/>
      <c r="F13" s="65"/>
      <c r="G13" s="65"/>
    </row>
    <row r="14" spans="1:7" ht="15" hidden="1" x14ac:dyDescent="0.2">
      <c r="A14" s="65"/>
      <c r="B14" s="65"/>
      <c r="C14" s="65"/>
      <c r="D14" s="65"/>
      <c r="E14" s="65"/>
      <c r="F14" s="65"/>
      <c r="G14" s="65"/>
    </row>
    <row r="15" spans="1:7" ht="15" hidden="1" x14ac:dyDescent="0.2">
      <c r="A15" s="65"/>
      <c r="B15" s="65"/>
      <c r="C15" s="65"/>
      <c r="D15" s="65"/>
      <c r="E15" s="65"/>
      <c r="F15" s="65"/>
      <c r="G15" s="65"/>
    </row>
    <row r="10000" spans="52:52" hidden="1" x14ac:dyDescent="0.2">
      <c r="AZ10000">
        <v>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000"/>
  <sheetViews>
    <sheetView rightToLeft="1" workbookViewId="0">
      <selection activeCell="A17" sqref="A17:XFD1048576"/>
    </sheetView>
  </sheetViews>
  <sheetFormatPr defaultColWidth="0" defaultRowHeight="14.25" zeroHeight="1" x14ac:dyDescent="0.2"/>
  <cols>
    <col min="1" max="1" width="38.375" bestFit="1" customWidth="1"/>
    <col min="2" max="2" width="33.25" bestFit="1" customWidth="1"/>
    <col min="3" max="3" width="11.875" customWidth="1"/>
    <col min="4" max="16384" width="8.625" hidden="1"/>
  </cols>
  <sheetData>
    <row r="1" spans="1:3" ht="20.25" x14ac:dyDescent="0.3">
      <c r="A1" s="1" t="s">
        <v>669</v>
      </c>
    </row>
    <row r="2" spans="1:3" ht="15" x14ac:dyDescent="0.2">
      <c r="A2" s="216" t="s">
        <v>643</v>
      </c>
      <c r="B2" s="217" t="s">
        <v>644</v>
      </c>
      <c r="C2" s="218" t="s">
        <v>645</v>
      </c>
    </row>
    <row r="3" spans="1:3" ht="15" x14ac:dyDescent="0.2">
      <c r="A3" s="98" t="s">
        <v>646</v>
      </c>
      <c r="B3" s="4" t="s">
        <v>647</v>
      </c>
      <c r="C3" s="215">
        <v>88610</v>
      </c>
    </row>
    <row r="4" spans="1:3" ht="15" x14ac:dyDescent="0.2">
      <c r="A4" s="98" t="s">
        <v>648</v>
      </c>
      <c r="B4" s="4" t="s">
        <v>647</v>
      </c>
      <c r="C4" s="215">
        <v>297792</v>
      </c>
    </row>
    <row r="5" spans="1:3" ht="15" x14ac:dyDescent="0.2">
      <c r="A5" s="98" t="s">
        <v>649</v>
      </c>
      <c r="B5" s="4" t="s">
        <v>647</v>
      </c>
      <c r="C5" s="215">
        <v>280455</v>
      </c>
    </row>
    <row r="6" spans="1:3" ht="15" x14ac:dyDescent="0.2">
      <c r="A6" s="98" t="s">
        <v>650</v>
      </c>
      <c r="B6" s="4" t="s">
        <v>651</v>
      </c>
      <c r="C6" s="215">
        <v>533529</v>
      </c>
    </row>
    <row r="7" spans="1:3" ht="15" x14ac:dyDescent="0.2">
      <c r="A7" s="98" t="s">
        <v>652</v>
      </c>
      <c r="B7" s="4" t="s">
        <v>647</v>
      </c>
      <c r="C7" s="215">
        <v>77427</v>
      </c>
    </row>
    <row r="8" spans="1:3" ht="15" x14ac:dyDescent="0.2">
      <c r="A8" s="98" t="s">
        <v>653</v>
      </c>
      <c r="B8" s="4" t="s">
        <v>647</v>
      </c>
      <c r="C8" s="215">
        <v>11732</v>
      </c>
    </row>
    <row r="9" spans="1:3" ht="15" x14ac:dyDescent="0.2">
      <c r="A9" s="98" t="s">
        <v>654</v>
      </c>
      <c r="B9" s="4" t="s">
        <v>655</v>
      </c>
      <c r="C9" s="215">
        <v>119574</v>
      </c>
    </row>
    <row r="10" spans="1:3" ht="15" x14ac:dyDescent="0.2">
      <c r="A10" s="98" t="s">
        <v>656</v>
      </c>
      <c r="B10" s="4" t="s">
        <v>647</v>
      </c>
      <c r="C10" s="215">
        <v>11700</v>
      </c>
    </row>
    <row r="11" spans="1:3" ht="15" x14ac:dyDescent="0.2">
      <c r="A11" s="98" t="s">
        <v>657</v>
      </c>
      <c r="B11" s="4" t="s">
        <v>658</v>
      </c>
      <c r="C11" s="215">
        <v>119340</v>
      </c>
    </row>
    <row r="12" spans="1:3" ht="15" x14ac:dyDescent="0.2">
      <c r="A12" s="98" t="s">
        <v>659</v>
      </c>
      <c r="B12" s="4" t="s">
        <v>660</v>
      </c>
      <c r="C12" s="215">
        <v>615410</v>
      </c>
    </row>
    <row r="13" spans="1:3" ht="15" x14ac:dyDescent="0.2">
      <c r="A13" s="98" t="s">
        <v>661</v>
      </c>
      <c r="B13" s="4" t="s">
        <v>662</v>
      </c>
      <c r="C13" s="215">
        <v>45045</v>
      </c>
    </row>
    <row r="14" spans="1:3" ht="15" x14ac:dyDescent="0.2">
      <c r="A14" s="98" t="s">
        <v>663</v>
      </c>
      <c r="B14" s="4" t="s">
        <v>664</v>
      </c>
      <c r="C14" s="215">
        <v>16322</v>
      </c>
    </row>
    <row r="15" spans="1:3" ht="15" x14ac:dyDescent="0.2">
      <c r="A15" s="98" t="s">
        <v>665</v>
      </c>
      <c r="B15" s="4" t="s">
        <v>666</v>
      </c>
      <c r="C15" s="215">
        <v>32819</v>
      </c>
    </row>
    <row r="16" spans="1:3" ht="15" x14ac:dyDescent="0.2">
      <c r="A16" s="219" t="s">
        <v>667</v>
      </c>
      <c r="B16" s="107" t="s">
        <v>668</v>
      </c>
      <c r="C16" s="220">
        <v>77415</v>
      </c>
    </row>
    <row r="10000" spans="52:52" hidden="1" x14ac:dyDescent="0.2">
      <c r="AZ10000">
        <v>1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8727CB73B0B7AD48909168ED027B3008" ma:contentTypeVersion="2" ma:contentTypeDescription="צור מסמך חדש." ma:contentTypeScope="" ma:versionID="d9c75072776d6a307b0ccd0800d1659a">
  <xsd:schema xmlns:xsd="http://www.w3.org/2001/XMLSchema" xmlns:xs="http://www.w3.org/2001/XMLSchema" xmlns:p="http://schemas.microsoft.com/office/2006/metadata/properties" xmlns:ns1="http://schemas.microsoft.com/sharepoint/v3" xmlns:ns2="8366ac0a-80d3-4e9b-8b76-ea5a9acf9efd" targetNamespace="http://schemas.microsoft.com/office/2006/metadata/properties" ma:root="true" ma:fieldsID="f38e6a705e2626250f639aaf4744e5d4" ns1:_="" ns2:_="">
    <xsd:import namespace="http://schemas.microsoft.com/sharepoint/v3"/>
    <xsd:import namespace="8366ac0a-80d3-4e9b-8b76-ea5a9acf9ef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66ac0a-80d3-4e9b-8b76-ea5a9acf9e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משותף עם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AD5D609-040A-4B95-A08A-E16D75EF90D6}"/>
</file>

<file path=customXml/itemProps2.xml><?xml version="1.0" encoding="utf-8"?>
<ds:datastoreItem xmlns:ds="http://schemas.openxmlformats.org/officeDocument/2006/customXml" ds:itemID="{81CD5617-9057-4112-B1A1-63E3B37941D7}"/>
</file>

<file path=customXml/itemProps3.xml><?xml version="1.0" encoding="utf-8"?>
<ds:datastoreItem xmlns:ds="http://schemas.openxmlformats.org/officeDocument/2006/customXml" ds:itemID="{1CBE49A6-A848-41BE-B209-0626365C68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8</vt:i4>
      </vt:variant>
    </vt:vector>
  </HeadingPairs>
  <TitlesOfParts>
    <vt:vector size="8" baseType="lpstr">
      <vt:lpstr>כללי</vt:lpstr>
      <vt:lpstr>הנדסה</vt:lpstr>
      <vt:lpstr>תשתיות </vt:lpstr>
      <vt:lpstr>חינוך</vt:lpstr>
      <vt:lpstr>רווחה</vt:lpstr>
      <vt:lpstr>תפעול ומנהלה</vt:lpstr>
      <vt:lpstr>תעשיה ומסחר</vt:lpstr>
      <vt:lpstr>גזברות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היקפי התקשרות שנת  2020</dc:title>
  <dc:creator>ליאת יוסף</dc:creator>
  <cp:lastModifiedBy>נעה יום טוב</cp:lastModifiedBy>
  <dcterms:created xsi:type="dcterms:W3CDTF">2022-01-25T09:12:05Z</dcterms:created>
  <dcterms:modified xsi:type="dcterms:W3CDTF">2022-02-01T10:51:31Z</dcterms:modified>
  <dc:language>עברית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0x0101008727CB73B0B7AD48909168ED027B3008</vt:lpwstr>
  </property>
</Properties>
</file>