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tables/table1.xml" ContentType="application/vnd.openxmlformats-officedocument.spreadsheetml.table+xml"/>
  <Override PartName="/docProps/app.xml" ContentType="application/vnd.openxmlformats-officedocument.extended-properties+xml"/>
  <Override PartName="/docProps/core.xml" ContentType="application/vnd.openxmlformats-package.core-properties+xml"/>
  <Override PartName="/xl/tables/table2.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oay\Desktop\"/>
    </mc:Choice>
  </mc:AlternateContent>
  <bookViews>
    <workbookView xWindow="0" yWindow="0" windowWidth="28800" windowHeight="12465"/>
  </bookViews>
  <sheets>
    <sheet name="מערך אחזקת תשתיות " sheetId="1" r:id="rId1"/>
    <sheet name="פיתוח דרכים" sheetId="2" r:id="rId2"/>
  </sheets>
  <calcPr calcId="152511"/>
</workbook>
</file>

<file path=xl/calcChain.xml><?xml version="1.0" encoding="utf-8"?>
<calcChain xmlns="http://schemas.openxmlformats.org/spreadsheetml/2006/main">
  <c r="H19" i="1" l="1"/>
  <c r="I4" i="1"/>
  <c r="I5" i="1"/>
  <c r="I6" i="1"/>
  <c r="I7" i="1"/>
  <c r="I8" i="1"/>
  <c r="I9" i="1"/>
  <c r="I10" i="1"/>
  <c r="I11" i="1"/>
  <c r="I12" i="1"/>
  <c r="I13" i="1"/>
  <c r="I15" i="1"/>
  <c r="I3" i="1"/>
  <c r="I2" i="1"/>
  <c r="D19" i="1" l="1"/>
  <c r="E19" i="1" l="1"/>
</calcChain>
</file>

<file path=xl/sharedStrings.xml><?xml version="1.0" encoding="utf-8"?>
<sst xmlns="http://schemas.openxmlformats.org/spreadsheetml/2006/main" count="313" uniqueCount="170">
  <si>
    <t>שם התב"ר</t>
  </si>
  <si>
    <t>הערות</t>
  </si>
  <si>
    <t>מעקות בטיחות חדשים</t>
  </si>
  <si>
    <t>וועדות תנועה</t>
  </si>
  <si>
    <t>מס' תב"ר</t>
  </si>
  <si>
    <t>טיפול באירוע חורף עפ"י נוהל גשמי ברכה</t>
  </si>
  <si>
    <t>סה"כ</t>
  </si>
  <si>
    <t>שיקום מכסים בכביש</t>
  </si>
  <si>
    <t>שיקום מכסים שקועים, לא יציבים ולא בטיחותיים בכביש ברחבי העיר.</t>
  </si>
  <si>
    <t>ביצוע החלטות וועדות תנועה בתחום התימרור והשילוט, התקנת עמודי מחסום עפ"י החלטת וועדות תנועה, ביצוע עבודות צבע ותמרור עפ"י החלטת וועדות תנועה             (לא כולל את החלק של מחלקת דרכים באגף תשתיות)</t>
  </si>
  <si>
    <t>שיקום מדרכות וכבישים משובשים כתוצאה משורשים של עצי רחוב.</t>
  </si>
  <si>
    <t>בטיחות בדרכים</t>
  </si>
  <si>
    <t>שדרוג מעקות בטיחות וגדרות הפרדה ישנים ובלויים</t>
  </si>
  <si>
    <t>החלפת מעקות בטיחות וגדרות הפרדה ישנים, בלויים ורקובים.</t>
  </si>
  <si>
    <t>התקנת מעקות בטיחות חדשים עפ"י הנחיית אגף התנועה והתקנת מעקות חדשים במקום מעקות שנפגעו וכן התקנת גדרות הפרדה חדשים באיי תנועה</t>
  </si>
  <si>
    <t>שיקום ריצוף ואספלט שנפגע משורשים</t>
  </si>
  <si>
    <t>נזקי חורף - הקמה ושיקום תיעול וניקוז</t>
  </si>
  <si>
    <t>שיקום מדרכות וכבישים</t>
  </si>
  <si>
    <t>משאבות ניידות לחורף</t>
  </si>
  <si>
    <t>הצבת משאבות למניעת הצפות בימי חורף סוערים במקומות שונים</t>
  </si>
  <si>
    <t>צביעת שבילי אופניים</t>
  </si>
  <si>
    <t>ביצוע ואחזקת גידור</t>
  </si>
  <si>
    <t xml:space="preserve"> נדרש ל- 2024</t>
  </si>
  <si>
    <t>נדרש ל- 2025</t>
  </si>
  <si>
    <t>צביעה - 1,200,000 - שלוש פעימות ,     פתיחת שנת לימודים - 100,000     אחזקת תמרורים - 400,000        צביעת אבני שפה - 100,000      אחזקת עמודי מחסום - 350,000   אחזקת מעקות בטיחות - 250,000</t>
  </si>
  <si>
    <t>ביצוע ואחזקת גידור  איסקורית עירוני</t>
  </si>
  <si>
    <t xml:space="preserve">חידוש צביעה בירוק של שבילי האופניים פעמיים בשנה כולל צביעה בירוק בצמתים וצביעת שביל פנחס אילון </t>
  </si>
  <si>
    <t xml:space="preserve">סקר מפגעים בשבילים ומדרכות </t>
  </si>
  <si>
    <t>חדש</t>
  </si>
  <si>
    <t xml:space="preserve">מכרז  מיפוי מפגעים במדרכות </t>
  </si>
  <si>
    <t xml:space="preserve">הערכה ראשונית בלבד, אחזקה מונעת מתקציב רגיל </t>
  </si>
  <si>
    <t>מס"ד</t>
  </si>
  <si>
    <t>אגרובנק</t>
  </si>
  <si>
    <t xml:space="preserve">סימון חניות בכחול לבן </t>
  </si>
  <si>
    <t xml:space="preserve">אחזקת שבר והחלפת  תחנות אוטובוס מהיר לעיר </t>
  </si>
  <si>
    <t>הפעלת צוותי קבלני ריצוף לטיפול שוטף (השלמה לתקציב רגיל שקוזז) וטיפול יזום במפגעי ריצוף ברחבי העיר לפי חישוב של 150,000 ₪ לחודש.</t>
  </si>
  <si>
    <t>בסיכום עם מנכ"ל העירייה  2024 כולל התקנת 400 עמודים בציר - רק"ל G1</t>
  </si>
  <si>
    <t xml:space="preserve">הערכה בלבד  - סובב קניון החולון ,בן גוריון (צמוד לרשל"צ) ואזור תעשייה </t>
  </si>
  <si>
    <t>הנגשת תחנות אוטובוס</t>
  </si>
  <si>
    <t>קיימת התחייבות  ע"ס  אש"ח 122 להשתתפות של 50 % מעלות עבודות הנגשה של הסככות ע"י מה"ת</t>
  </si>
  <si>
    <t>התייחסות</t>
  </si>
  <si>
    <t xml:space="preserve">הסובוראים </t>
  </si>
  <si>
    <t>ראובן</t>
  </si>
  <si>
    <t>טטיאנה</t>
  </si>
  <si>
    <t>אישור מועצה</t>
  </si>
  <si>
    <t>פער</t>
  </si>
  <si>
    <t xml:space="preserve">תוצאתי , במידה ויידרש תקציב נוסף - נעלה דרישה בהתאם </t>
  </si>
  <si>
    <t>לא ניתן לממש כל החלטות של וועדת התנועה -בטיחותי</t>
  </si>
  <si>
    <t xml:space="preserve">לא ניתן לבצע  כל התקונים במדרכות וכבישים  - בטיחותי </t>
  </si>
  <si>
    <t>התקבל סכום ב- אש"ח 2,870 גדול יותר מהנדרש יש לווסת לתב"ר 3332 -1.2 מש"ח ולתב"ר 3774 - 400 אש"ח , לתב"ר 4379 - 1.27 מש"ח</t>
  </si>
  <si>
    <t xml:space="preserve">נושא חשוב ובטיחותי המשפיע ישירות להיקף תביעות גוף כתוצאה ריצוף לא תקין </t>
  </si>
  <si>
    <t>קיימת השלמה בתקציב רגיל לסכום הנדרש</t>
  </si>
  <si>
    <t xml:space="preserve">לא ניתן לתחזק גדרות אסקורית שהוצבו ע"י עירייה במקומות שונים כגון ח-370/4 . ישנו פעילות תמידית בתחום עקב פריצה ופגיעה בגדרות </t>
  </si>
  <si>
    <t xml:space="preserve"> 1. לא ניתן לצאת למכרז עם סכום    חלקי </t>
  </si>
  <si>
    <t>2. חייב השלמת תקציב בתב"ר 4186 לצורך ביצוע תיקונים לאחר ביצוע סקר</t>
  </si>
  <si>
    <t>לא ניתן לתחזק סככות ולקדם מכרז</t>
  </si>
  <si>
    <t>החלפת סככות אוטובוס שנפגעו בתאונות,ונדליזם- מהיר לעיר</t>
  </si>
  <si>
    <t>לא התקבל תקציב רגיל לאחזקה מונעת ולכן לא ניתן לקדם מכרז</t>
  </si>
  <si>
    <t xml:space="preserve">עדיין לא ניתן להעריך במדויק היקף תקציבי הנדרש לביצוע הפרויקט . כמו כן 500 אש"ח מתוך התקציב מיועד לטובת תכנון תנועתי </t>
  </si>
  <si>
    <t xml:space="preserve">שם הפרויקט </t>
  </si>
  <si>
    <t xml:space="preserve">תיאור תשתיות </t>
  </si>
  <si>
    <t xml:space="preserve">שכונה </t>
  </si>
  <si>
    <t xml:space="preserve">מקטע </t>
  </si>
  <si>
    <t xml:space="preserve">עד מקטע </t>
  </si>
  <si>
    <t xml:space="preserve">מבצע </t>
  </si>
  <si>
    <t xml:space="preserve">התחלה משוערת </t>
  </si>
  <si>
    <t xml:space="preserve">סיום משוער </t>
  </si>
  <si>
    <t>כביש</t>
  </si>
  <si>
    <t xml:space="preserve">ג'סי כהן </t>
  </si>
  <si>
    <t xml:space="preserve">הסנדרין </t>
  </si>
  <si>
    <t xml:space="preserve">הגאונים </t>
  </si>
  <si>
    <t xml:space="preserve">אגף התשתיות </t>
  </si>
  <si>
    <t>רבעון ד' 2024</t>
  </si>
  <si>
    <t xml:space="preserve">האמוראים </t>
  </si>
  <si>
    <t>התנאים</t>
  </si>
  <si>
    <t>רבעון ד' 2025</t>
  </si>
  <si>
    <t xml:space="preserve">ירמיהו </t>
  </si>
  <si>
    <t xml:space="preserve">נווה ארזים </t>
  </si>
  <si>
    <t>השופטים</t>
  </si>
  <si>
    <t>פרופ שור</t>
  </si>
  <si>
    <t>אהרונוביץ</t>
  </si>
  <si>
    <t>שיכון וותיקים/נווה רמז</t>
  </si>
  <si>
    <t xml:space="preserve">מנחם בגין </t>
  </si>
  <si>
    <t>הופיין</t>
  </si>
  <si>
    <t>ארלוזורוב</t>
  </si>
  <si>
    <t xml:space="preserve">הסתדרות </t>
  </si>
  <si>
    <t xml:space="preserve">חומה ומגדל </t>
  </si>
  <si>
    <t xml:space="preserve">קרית עבודה </t>
  </si>
  <si>
    <t xml:space="preserve">סובב משען </t>
  </si>
  <si>
    <t xml:space="preserve">כביש ,מדרכות,ניקוז, תאורה ,שינוים גאומטריים ,גינון והשקיה </t>
  </si>
  <si>
    <t xml:space="preserve">קריית עבודה </t>
  </si>
  <si>
    <t xml:space="preserve">מודיעין </t>
  </si>
  <si>
    <t xml:space="preserve">רבעון א' 2025 </t>
  </si>
  <si>
    <t>רבעון א' 2026</t>
  </si>
  <si>
    <t>רבעון ב' 2026</t>
  </si>
  <si>
    <t xml:space="preserve">אמיר דרורי </t>
  </si>
  <si>
    <t xml:space="preserve">כביש </t>
  </si>
  <si>
    <t xml:space="preserve">קרית פנחס אילון </t>
  </si>
  <si>
    <t>אהרון יריב</t>
  </si>
  <si>
    <t>רפאל איתן</t>
  </si>
  <si>
    <t xml:space="preserve">רבעון ב' 2025 </t>
  </si>
  <si>
    <t>רבעון ב' 2025</t>
  </si>
  <si>
    <t xml:space="preserve">החרצית </t>
  </si>
  <si>
    <t>מטה גור</t>
  </si>
  <si>
    <t>מוטה גור</t>
  </si>
  <si>
    <t>רבעון ג' 2026</t>
  </si>
  <si>
    <t xml:space="preserve">אשתאול </t>
  </si>
  <si>
    <t xml:space="preserve">כביש , חניה </t>
  </si>
  <si>
    <t xml:space="preserve">שביל אופניים גולדה מאיר </t>
  </si>
  <si>
    <t xml:space="preserve">כביש ,מדרכות,ניקוז, תאורה ,שינוים גאומטריים ,גינון והשקיה , שבילי אופניים </t>
  </si>
  <si>
    <t xml:space="preserve">קריית פנחס אילון </t>
  </si>
  <si>
    <t xml:space="preserve">ברקת </t>
  </si>
  <si>
    <t>דוד אלעזר</t>
  </si>
  <si>
    <t xml:space="preserve">שביל אופניים מנחם בגין </t>
  </si>
  <si>
    <t xml:space="preserve">פנחס אילון </t>
  </si>
  <si>
    <t xml:space="preserve">משה רינת </t>
  </si>
  <si>
    <t xml:space="preserve">כביש ,מדרכות,נ, תאורה ,שינוים גאומטריים ,גינון והשקיה </t>
  </si>
  <si>
    <t>ח-370/4</t>
  </si>
  <si>
    <t xml:space="preserve">אריק אנשטיין </t>
  </si>
  <si>
    <t xml:space="preserve">רבעון ב' 2026 </t>
  </si>
  <si>
    <t xml:space="preserve">רבעון א' 2026 </t>
  </si>
  <si>
    <t>ח-370/5</t>
  </si>
  <si>
    <t xml:space="preserve">חנקין </t>
  </si>
  <si>
    <t xml:space="preserve">סוקולוב </t>
  </si>
  <si>
    <t>פלמ"ח</t>
  </si>
  <si>
    <t>רבעון ג' 2025</t>
  </si>
  <si>
    <t>שבירו</t>
  </si>
  <si>
    <t xml:space="preserve">אספלט,ריצוף </t>
  </si>
  <si>
    <t xml:space="preserve">הופיין </t>
  </si>
  <si>
    <t xml:space="preserve">הלוחמים </t>
  </si>
  <si>
    <t xml:space="preserve">תל גיבורים </t>
  </si>
  <si>
    <t xml:space="preserve">רבעון ד' 2025 </t>
  </si>
  <si>
    <t xml:space="preserve">רבעון ג' 2026 </t>
  </si>
  <si>
    <t xml:space="preserve">שביל אופניים מקווה ישראל </t>
  </si>
  <si>
    <t>שנקר</t>
  </si>
  <si>
    <t xml:space="preserve">שביל אופניים סרלין  </t>
  </si>
  <si>
    <t xml:space="preserve">ז'בוטינסקי </t>
  </si>
  <si>
    <t>סוקולוב</t>
  </si>
  <si>
    <t xml:space="preserve">חניון הדר </t>
  </si>
  <si>
    <t>הדר</t>
  </si>
  <si>
    <t xml:space="preserve">גבעול </t>
  </si>
  <si>
    <t xml:space="preserve">רבינוביץ </t>
  </si>
  <si>
    <t>שינוים גאומטריים כביש</t>
  </si>
  <si>
    <t xml:space="preserve">קרית בן גוריון </t>
  </si>
  <si>
    <t xml:space="preserve">מקלף </t>
  </si>
  <si>
    <t>לסקוב</t>
  </si>
  <si>
    <t xml:space="preserve">רבעון ג' 2024 </t>
  </si>
  <si>
    <t>דוב הוז</t>
  </si>
  <si>
    <t xml:space="preserve">שכונת גרין /נאות רחל </t>
  </si>
  <si>
    <t xml:space="preserve">איילון צפון </t>
  </si>
  <si>
    <t xml:space="preserve">כיכר סטרומה </t>
  </si>
  <si>
    <t xml:space="preserve">רבעון ב'  2025 </t>
  </si>
  <si>
    <t>רבעון ב'  2027</t>
  </si>
  <si>
    <t>ח-370/4 מזרח</t>
  </si>
  <si>
    <t>כביש ,מדרכות,ניקוז, תאורה ,שינוים גאומטריים ,גינון והשקיה</t>
  </si>
  <si>
    <t xml:space="preserve">ח-370/4 </t>
  </si>
  <si>
    <t>אויר אלמוג</t>
  </si>
  <si>
    <t xml:space="preserve">סיגלון </t>
  </si>
  <si>
    <t>מיסוד מע' ניקוז</t>
  </si>
  <si>
    <t xml:space="preserve">נאות שושנים </t>
  </si>
  <si>
    <t>הפלד</t>
  </si>
  <si>
    <t>אז"ת</t>
  </si>
  <si>
    <t>המלאכה</t>
  </si>
  <si>
    <t>כביש  44</t>
  </si>
  <si>
    <t>רבעון ב' 2029</t>
  </si>
  <si>
    <t xml:space="preserve">הסדן </t>
  </si>
  <si>
    <t xml:space="preserve">כביש ,מדרכות,ניקוז, תאורה ,שינוים גאומטריים ,גינון והשקיה , </t>
  </si>
  <si>
    <t xml:space="preserve">אז"ת </t>
  </si>
  <si>
    <t>הסדן</t>
  </si>
  <si>
    <t>ריק במקור</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</si>
</sst>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_ * #,##0_ ;_ * \-#,##0_ ;_ * &quot;-&quot;??_ ;_ @_ "/>
    <numFmt numFmtId="165" formatCode=";;;"/>
  </numFmts>
  <fonts count="9">
    <font>
      <sz val="11"/>
      <color theme="1"/>
      <name val="Arial"/>
      <family val="2"/>
      <charset val="177"/>
      <scheme val="minor"/>
    </font>
    <font>
      <sz val="11"/>
      <color theme="1"/>
      <name val="Arial"/>
      <family val="2"/>
      <charset val="177"/>
      <scheme val="minor"/>
    </font>
    <font>
      <sz val="11"/>
      <color theme="1"/>
      <name val="David"/>
      <family val="2"/>
    </font>
    <font>
      <sz val="11"/>
      <name val="David"/>
      <family val="2"/>
    </font>
    <font>
      <b/>
      <sz val="11"/>
      <color theme="1"/>
      <name val="David"/>
      <family val="2"/>
    </font>
    <font>
      <sz val="12"/>
      <color theme="1"/>
      <name val="David"/>
      <family val="2"/>
    </font>
    <font>
      <sz val="11"/>
      <color rgb="FFFF0000"/>
      <name val="David"/>
      <family val="2"/>
    </font>
    <font>
      <b/>
      <sz val="11"/>
      <name val="David"/>
      <family val="2"/>
    </font>
    <font>
      <sz val="11"/>
      <color theme="1"/>
      <name val="Arial"/>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68">
    <xf numFmtId="0" fontId="0" fillId="0" borderId="0" xfId="0"/>
    <xf numFmtId="0" fontId="2" fillId="0" borderId="0" xfId="0" applyFont="1" applyAlignment="1">
      <alignment horizontal="center" vertical="center" wrapText="1"/>
    </xf>
    <xf numFmtId="0" fontId="2" fillId="0" borderId="1" xfId="0" applyFont="1" applyBorder="1" applyAlignment="1">
      <alignment horizontal="center" vertical="center" wrapText="1"/>
    </xf>
    <xf numFmtId="164" fontId="2" fillId="0" borderId="1" xfId="1" applyNumberFormat="1" applyFont="1" applyBorder="1" applyAlignment="1">
      <alignment horizontal="center" vertical="center" wrapText="1"/>
    </xf>
    <xf numFmtId="0" fontId="4" fillId="0" borderId="0" xfId="0" applyFont="1" applyAlignment="1">
      <alignment horizontal="center" vertical="center" wrapText="1"/>
    </xf>
    <xf numFmtId="3"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0" borderId="1" xfId="0" applyNumberFormat="1" applyFont="1" applyBorder="1" applyAlignment="1">
      <alignment horizontal="center" vertical="center" wrapText="1"/>
    </xf>
    <xf numFmtId="0" fontId="2" fillId="0" borderId="0" xfId="0" applyFont="1" applyAlignment="1">
      <alignment horizontal="center" vertical="center"/>
    </xf>
    <xf numFmtId="3" fontId="3" fillId="0" borderId="1" xfId="0" applyNumberFormat="1" applyFont="1" applyBorder="1" applyAlignment="1">
      <alignment horizontal="center" vertical="center" wrapText="1"/>
    </xf>
    <xf numFmtId="0" fontId="4" fillId="0" borderId="6" xfId="0" applyFont="1" applyFill="1" applyBorder="1" applyAlignment="1">
      <alignment horizontal="center" vertical="center" wrapText="1"/>
    </xf>
    <xf numFmtId="0" fontId="2" fillId="0" borderId="7" xfId="0" applyFont="1" applyBorder="1" applyAlignment="1">
      <alignment horizontal="center" vertical="center" wrapText="1"/>
    </xf>
    <xf numFmtId="3" fontId="4" fillId="0" borderId="7" xfId="0" applyNumberFormat="1" applyFont="1" applyBorder="1" applyAlignment="1">
      <alignment horizontal="center" vertical="center" wrapText="1"/>
    </xf>
    <xf numFmtId="0" fontId="2" fillId="0" borderId="0" xfId="0" applyFont="1" applyFill="1" applyAlignment="1">
      <alignment horizontal="center" vertical="center"/>
    </xf>
    <xf numFmtId="0" fontId="4"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164" fontId="2" fillId="0" borderId="0" xfId="1" applyNumberFormat="1" applyFont="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4" fillId="0" borderId="1" xfId="1"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3" xfId="0" applyFont="1" applyBorder="1" applyAlignment="1">
      <alignment horizontal="center" vertical="center" wrapText="1"/>
    </xf>
    <xf numFmtId="164" fontId="2" fillId="0" borderId="3" xfId="1" applyNumberFormat="1" applyFont="1" applyBorder="1" applyAlignment="1">
      <alignment horizontal="center" vertical="center" wrapText="1"/>
    </xf>
    <xf numFmtId="164" fontId="4" fillId="0" borderId="3" xfId="1" applyNumberFormat="1" applyFont="1" applyBorder="1" applyAlignment="1">
      <alignment horizontal="center" vertical="center" wrapText="1"/>
    </xf>
    <xf numFmtId="0" fontId="2" fillId="2" borderId="1" xfId="0" applyFont="1" applyFill="1" applyBorder="1" applyAlignment="1">
      <alignment horizontal="center" vertical="center"/>
    </xf>
    <xf numFmtId="164" fontId="2" fillId="2" borderId="1" xfId="1"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64" fontId="3" fillId="2" borderId="1" xfId="1" applyNumberFormat="1" applyFont="1" applyFill="1" applyBorder="1" applyAlignment="1">
      <alignment horizontal="center" vertical="center" wrapText="1"/>
    </xf>
    <xf numFmtId="0" fontId="2" fillId="0" borderId="11" xfId="0" applyFont="1" applyBorder="1" applyAlignment="1">
      <alignment horizontal="center" vertical="center"/>
    </xf>
    <xf numFmtId="0" fontId="8" fillId="0" borderId="1" xfId="0" applyFont="1" applyBorder="1" applyAlignment="1">
      <alignment vertical="center" wrapText="1"/>
    </xf>
    <xf numFmtId="0" fontId="8" fillId="0" borderId="0" xfId="0" applyFont="1" applyAlignment="1">
      <alignment vertical="center"/>
    </xf>
    <xf numFmtId="0" fontId="8" fillId="0" borderId="0" xfId="0" applyFont="1" applyAlignment="1">
      <alignment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3" xfId="0"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0" fontId="4" fillId="0" borderId="12" xfId="0" applyFont="1" applyFill="1" applyBorder="1" applyAlignment="1">
      <alignment horizontal="center" vertical="center" wrapText="1"/>
    </xf>
    <xf numFmtId="165" fontId="4" fillId="3" borderId="1" xfId="0" applyNumberFormat="1" applyFont="1" applyFill="1" applyBorder="1" applyAlignment="1">
      <alignment horizontal="center" vertical="center" wrapText="1"/>
    </xf>
    <xf numFmtId="165" fontId="2" fillId="0" borderId="1" xfId="0" applyNumberFormat="1" applyFont="1" applyBorder="1" applyAlignment="1">
      <alignment horizontal="center" vertical="center" wrapText="1"/>
    </xf>
    <xf numFmtId="165" fontId="4" fillId="0" borderId="9" xfId="0" applyNumberFormat="1" applyFont="1" applyFill="1" applyBorder="1" applyAlignment="1">
      <alignment horizontal="center" vertical="center" wrapText="1"/>
    </xf>
    <xf numFmtId="165" fontId="2" fillId="0" borderId="3" xfId="0" applyNumberFormat="1" applyFont="1" applyBorder="1" applyAlignment="1">
      <alignment horizontal="center" vertical="center" wrapText="1"/>
    </xf>
    <xf numFmtId="165" fontId="2" fillId="0" borderId="2" xfId="0" applyNumberFormat="1" applyFont="1" applyBorder="1" applyAlignment="1">
      <alignment horizontal="center" vertical="center" wrapText="1"/>
    </xf>
    <xf numFmtId="165" fontId="2" fillId="0" borderId="2" xfId="1" applyNumberFormat="1" applyFont="1" applyBorder="1" applyAlignment="1">
      <alignment horizontal="center" vertical="center" wrapText="1"/>
    </xf>
    <xf numFmtId="165" fontId="4" fillId="0" borderId="2" xfId="1"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165" fontId="2" fillId="0" borderId="9" xfId="0" applyNumberFormat="1" applyFont="1" applyBorder="1" applyAlignment="1">
      <alignment horizontal="center" vertical="center" wrapText="1"/>
    </xf>
    <xf numFmtId="165" fontId="4" fillId="0" borderId="1" xfId="1" applyNumberFormat="1" applyFont="1" applyBorder="1" applyAlignment="1">
      <alignment horizontal="center" vertical="center" wrapText="1"/>
    </xf>
    <xf numFmtId="165" fontId="7" fillId="0" borderId="3" xfId="0" applyNumberFormat="1" applyFont="1" applyFill="1" applyBorder="1" applyAlignment="1">
      <alignment horizontal="center" vertical="center" wrapText="1"/>
    </xf>
    <xf numFmtId="165" fontId="4" fillId="0" borderId="12"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0" borderId="9" xfId="0" applyFont="1" applyBorder="1" applyAlignment="1">
      <alignment horizontal="center" vertical="center"/>
    </xf>
    <xf numFmtId="0" fontId="4" fillId="3" borderId="1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14" xfId="0" applyFont="1" applyFill="1" applyBorder="1" applyAlignment="1">
      <alignment horizontal="center" vertical="center"/>
    </xf>
    <xf numFmtId="0" fontId="2" fillId="2" borderId="15" xfId="0" applyFont="1" applyFill="1" applyBorder="1" applyAlignment="1">
      <alignment horizontal="center" vertical="center" wrapText="1"/>
    </xf>
    <xf numFmtId="0" fontId="2" fillId="0" borderId="3" xfId="0" applyFont="1" applyBorder="1" applyAlignment="1">
      <alignment horizontal="center" vertical="center"/>
    </xf>
    <xf numFmtId="0" fontId="2" fillId="2" borderId="3" xfId="0" applyFont="1" applyFill="1" applyBorder="1" applyAlignment="1">
      <alignment horizontal="center" vertical="center" wrapText="1"/>
    </xf>
    <xf numFmtId="0" fontId="2" fillId="0" borderId="12" xfId="0" applyFont="1" applyBorder="1" applyAlignment="1">
      <alignment horizontal="center" vertical="center"/>
    </xf>
    <xf numFmtId="165" fontId="2" fillId="2" borderId="1" xfId="0" applyNumberFormat="1" applyFont="1" applyFill="1" applyBorder="1" applyAlignment="1">
      <alignment horizontal="center" vertical="center" wrapText="1"/>
    </xf>
  </cellXfs>
  <cellStyles count="2">
    <cellStyle name="Comma" xfId="1" builtinId="3"/>
    <cellStyle name="Normal" xfId="0" builtinId="0"/>
  </cellStyles>
  <dxfs count="20">
    <dxf>
      <font>
        <b/>
        <i val="0"/>
        <strike val="0"/>
        <condense val="0"/>
        <extend val="0"/>
        <outline val="0"/>
        <shadow val="0"/>
        <u val="none"/>
        <vertAlign val="baseline"/>
        <sz val="11"/>
        <color theme="1"/>
        <name val="David"/>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David"/>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David"/>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David"/>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David"/>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David"/>
        <scheme val="none"/>
      </font>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David"/>
        <scheme val="none"/>
      </font>
      <fill>
        <patternFill patternType="solid">
          <fgColor indexed="64"/>
          <bgColor theme="0" tint="-0.14999847407452621"/>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David"/>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David"/>
        <scheme val="none"/>
      </font>
      <numFmt numFmtId="164" formatCode="_ * #,##0_ ;_ * \-#,##0_ ;_ * &quot;-&quot;??_ ;_ @_ "/>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David"/>
        <scheme val="none"/>
      </font>
      <numFmt numFmtId="164" formatCode="_ * #,##0_ ;_ * \-#,##0_ ;_ * &quot;-&quot;??_ ;_ @_ "/>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David"/>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David"/>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David"/>
        <scheme val="none"/>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David"/>
        <scheme val="none"/>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David"/>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David"/>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id="1" name="TitleRegion1.a1.j18.1" displayName="TitleRegion1.a1.j18.1" ref="A1:J18" totalsRowShown="0" headerRowDxfId="9" tableBorderDxfId="19">
  <autoFilter ref="A1:J1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מס&quot;ד"/>
    <tableColumn id="2" name="שם התב&quot;ר" dataDxfId="18"/>
    <tableColumn id="3" name="מס' תב&quot;ר" dataDxfId="17"/>
    <tableColumn id="4" name=" נדרש ל- 2024" dataDxfId="16"/>
    <tableColumn id="5" name="נדרש ל- 2025" dataDxfId="15"/>
    <tableColumn id="6" name="הערות" dataDxfId="14"/>
    <tableColumn id="7" name="ריק במקור" dataDxfId="13"/>
    <tableColumn id="8" name="אישור מועצה" dataDxfId="12" dataCellStyle="Comma"/>
    <tableColumn id="9" name="פער" dataDxfId="11" dataCellStyle="Comma"/>
    <tableColumn id="10" name="התייחסות" dataDxfId="10"/>
  </tableColumns>
  <tableStyleInfo showFirstColumn="1" showLastColumn="0" showRowStripes="1" showColumnStripes="0"/>
</table>
</file>

<file path=xl/tables/table2.xml><?xml version="1.0" encoding="utf-8"?>
<table xmlns="http://schemas.openxmlformats.org/spreadsheetml/2006/main" id="2" name="TitleRegion1.a1.i26.1" displayName="TitleRegion1.a1.i26.1" ref="A1:I26" totalsRowShown="0" headerRowDxfId="0" headerRowBorderDxfId="7" tableBorderDxfId="8" totalsRowBorderDxfId="6">
  <autoFilter ref="A1:I2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מס&quot;ד" dataDxfId="5"/>
    <tableColumn id="2" name="שם הפרויקט "/>
    <tableColumn id="3" name="תיאור תשתיות " dataDxfId="4"/>
    <tableColumn id="4" name="שכונה "/>
    <tableColumn id="5" name="מקטע "/>
    <tableColumn id="6" name="עד מקטע "/>
    <tableColumn id="7" name="מבצע " dataDxfId="3"/>
    <tableColumn id="8" name="התחלה משוערת " dataDxfId="2"/>
    <tableColumn id="9" name="סיום משוער " dataDxfId="1"/>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tabSelected="1" workbookViewId="0"/>
  </sheetViews>
  <sheetFormatPr defaultRowHeight="15"/>
  <cols>
    <col min="1" max="1" width="9" style="1"/>
    <col min="2" max="2" width="23.25" style="1" bestFit="1" customWidth="1"/>
    <col min="3" max="3" width="11.625" style="1" bestFit="1" customWidth="1"/>
    <col min="4" max="4" width="17.5" style="1" bestFit="1" customWidth="1"/>
    <col min="5" max="5" width="16.625" style="1" bestFit="1" customWidth="1"/>
    <col min="6" max="6" width="26" style="1" customWidth="1"/>
    <col min="7" max="7" width="9.25" style="1" customWidth="1"/>
    <col min="8" max="8" width="14.125" style="17" customWidth="1"/>
    <col min="9" max="9" width="10.75" style="17" customWidth="1"/>
    <col min="10" max="10" width="20.125" style="39" customWidth="1"/>
    <col min="11" max="16384" width="9" style="1"/>
  </cols>
  <sheetData>
    <row r="1" spans="1:10" s="4" customFormat="1">
      <c r="A1" s="34" t="s">
        <v>31</v>
      </c>
      <c r="B1" s="34" t="s">
        <v>0</v>
      </c>
      <c r="C1" s="35" t="s">
        <v>4</v>
      </c>
      <c r="D1" s="35" t="s">
        <v>22</v>
      </c>
      <c r="E1" s="35" t="s">
        <v>23</v>
      </c>
      <c r="F1" s="36" t="s">
        <v>1</v>
      </c>
      <c r="G1" s="43" t="s">
        <v>169</v>
      </c>
      <c r="H1" s="36" t="s">
        <v>44</v>
      </c>
      <c r="I1" s="36" t="s">
        <v>45</v>
      </c>
      <c r="J1" s="38" t="s">
        <v>40</v>
      </c>
    </row>
    <row r="2" spans="1:10" ht="90">
      <c r="A2" s="2">
        <v>1</v>
      </c>
      <c r="B2" s="2" t="s">
        <v>2</v>
      </c>
      <c r="C2" s="2">
        <v>2489</v>
      </c>
      <c r="D2" s="8">
        <v>150000</v>
      </c>
      <c r="E2" s="8">
        <v>150000</v>
      </c>
      <c r="F2" s="18" t="s">
        <v>14</v>
      </c>
      <c r="G2" s="44" t="s">
        <v>169</v>
      </c>
      <c r="H2" s="3">
        <v>100000</v>
      </c>
      <c r="I2" s="20">
        <f>H2-D2</f>
        <v>-50000</v>
      </c>
      <c r="J2" s="38" t="s">
        <v>46</v>
      </c>
    </row>
    <row r="3" spans="1:10" ht="165">
      <c r="A3" s="2">
        <v>2</v>
      </c>
      <c r="B3" s="2" t="s">
        <v>3</v>
      </c>
      <c r="C3" s="2">
        <v>2722</v>
      </c>
      <c r="D3" s="8">
        <v>850000</v>
      </c>
      <c r="E3" s="8">
        <v>600000</v>
      </c>
      <c r="F3" s="18" t="s">
        <v>9</v>
      </c>
      <c r="G3" s="2" t="s">
        <v>36</v>
      </c>
      <c r="H3" s="3">
        <v>1500000</v>
      </c>
      <c r="I3" s="3">
        <f>H3-D3</f>
        <v>650000</v>
      </c>
      <c r="J3" s="38" t="s">
        <v>47</v>
      </c>
    </row>
    <row r="4" spans="1:10" ht="45">
      <c r="A4" s="2">
        <v>3</v>
      </c>
      <c r="B4" s="2" t="s">
        <v>15</v>
      </c>
      <c r="C4" s="2">
        <v>3207</v>
      </c>
      <c r="D4" s="8">
        <v>1000000</v>
      </c>
      <c r="E4" s="10">
        <v>1000000</v>
      </c>
      <c r="F4" s="18" t="s">
        <v>10</v>
      </c>
      <c r="G4" s="44" t="s">
        <v>169</v>
      </c>
      <c r="H4" s="3">
        <v>500000</v>
      </c>
      <c r="I4" s="20">
        <f t="shared" ref="I4:I15" si="0">H4-D4</f>
        <v>-500000</v>
      </c>
      <c r="J4" s="38" t="s">
        <v>48</v>
      </c>
    </row>
    <row r="5" spans="1:10" ht="105">
      <c r="A5" s="2">
        <v>4</v>
      </c>
      <c r="B5" s="2" t="s">
        <v>16</v>
      </c>
      <c r="C5" s="2">
        <v>2121</v>
      </c>
      <c r="D5" s="8">
        <v>500000</v>
      </c>
      <c r="E5" s="8">
        <v>500000</v>
      </c>
      <c r="F5" s="18" t="s">
        <v>5</v>
      </c>
      <c r="G5" s="44" t="s">
        <v>169</v>
      </c>
      <c r="H5" s="3">
        <v>3370000</v>
      </c>
      <c r="I5" s="3">
        <f t="shared" si="0"/>
        <v>2870000</v>
      </c>
      <c r="J5" s="38" t="s">
        <v>49</v>
      </c>
    </row>
    <row r="6" spans="1:10" ht="90">
      <c r="A6" s="2">
        <v>5</v>
      </c>
      <c r="B6" s="2" t="s">
        <v>17</v>
      </c>
      <c r="C6" s="2">
        <v>4186</v>
      </c>
      <c r="D6" s="10">
        <v>1800000</v>
      </c>
      <c r="E6" s="10">
        <v>1800000</v>
      </c>
      <c r="F6" s="18" t="s">
        <v>35</v>
      </c>
      <c r="G6" s="44" t="s">
        <v>169</v>
      </c>
      <c r="H6" s="3">
        <v>500000</v>
      </c>
      <c r="I6" s="20">
        <f t="shared" si="0"/>
        <v>-1300000</v>
      </c>
      <c r="J6" s="38" t="s">
        <v>50</v>
      </c>
    </row>
    <row r="7" spans="1:10" ht="120">
      <c r="A7" s="2">
        <v>6</v>
      </c>
      <c r="B7" s="2" t="s">
        <v>11</v>
      </c>
      <c r="C7" s="2">
        <v>3886</v>
      </c>
      <c r="D7" s="8">
        <v>2400000</v>
      </c>
      <c r="E7" s="10">
        <v>2400000</v>
      </c>
      <c r="F7" s="18" t="s">
        <v>24</v>
      </c>
      <c r="G7" s="44" t="s">
        <v>169</v>
      </c>
      <c r="H7" s="3">
        <v>1050000</v>
      </c>
      <c r="I7" s="20">
        <f t="shared" si="0"/>
        <v>-1350000</v>
      </c>
      <c r="J7" s="38" t="s">
        <v>51</v>
      </c>
    </row>
    <row r="8" spans="1:10" ht="45">
      <c r="A8" s="2">
        <v>7</v>
      </c>
      <c r="B8" s="2" t="s">
        <v>7</v>
      </c>
      <c r="C8" s="2">
        <v>4052</v>
      </c>
      <c r="D8" s="8">
        <v>200000</v>
      </c>
      <c r="E8" s="10">
        <v>200000</v>
      </c>
      <c r="F8" s="18" t="s">
        <v>8</v>
      </c>
      <c r="G8" s="44" t="s">
        <v>169</v>
      </c>
      <c r="H8" s="3">
        <v>200000</v>
      </c>
      <c r="I8" s="3">
        <f t="shared" si="0"/>
        <v>0</v>
      </c>
      <c r="J8" s="45" t="s">
        <v>169</v>
      </c>
    </row>
    <row r="9" spans="1:10" ht="45">
      <c r="A9" s="2">
        <v>8</v>
      </c>
      <c r="B9" s="2" t="s">
        <v>12</v>
      </c>
      <c r="C9" s="2">
        <v>4272</v>
      </c>
      <c r="D9" s="8">
        <v>100000</v>
      </c>
      <c r="E9" s="10">
        <v>100000</v>
      </c>
      <c r="F9" s="18" t="s">
        <v>13</v>
      </c>
      <c r="G9" s="44" t="s">
        <v>169</v>
      </c>
      <c r="H9" s="3">
        <v>50000</v>
      </c>
      <c r="I9" s="20">
        <f t="shared" si="0"/>
        <v>-50000</v>
      </c>
      <c r="J9" s="38" t="s">
        <v>46</v>
      </c>
    </row>
    <row r="10" spans="1:10" ht="45">
      <c r="A10" s="2">
        <v>9</v>
      </c>
      <c r="B10" s="2" t="s">
        <v>18</v>
      </c>
      <c r="C10" s="2">
        <v>4273</v>
      </c>
      <c r="D10" s="8">
        <v>600000</v>
      </c>
      <c r="E10" s="10">
        <v>600000</v>
      </c>
      <c r="F10" s="18" t="s">
        <v>19</v>
      </c>
      <c r="G10" s="44" t="s">
        <v>169</v>
      </c>
      <c r="H10" s="3">
        <v>600000</v>
      </c>
      <c r="I10" s="3">
        <f t="shared" si="0"/>
        <v>0</v>
      </c>
      <c r="J10" s="45" t="s">
        <v>169</v>
      </c>
    </row>
    <row r="11" spans="1:10" ht="105">
      <c r="A11" s="2">
        <v>10</v>
      </c>
      <c r="B11" s="2" t="s">
        <v>21</v>
      </c>
      <c r="C11" s="2">
        <v>4655</v>
      </c>
      <c r="D11" s="8">
        <v>250000</v>
      </c>
      <c r="E11" s="10">
        <v>250000</v>
      </c>
      <c r="F11" s="18" t="s">
        <v>25</v>
      </c>
      <c r="G11" s="44" t="s">
        <v>169</v>
      </c>
      <c r="H11" s="3">
        <v>0</v>
      </c>
      <c r="I11" s="20">
        <f t="shared" si="0"/>
        <v>-250000</v>
      </c>
      <c r="J11" s="38" t="s">
        <v>52</v>
      </c>
    </row>
    <row r="12" spans="1:10" ht="75">
      <c r="A12" s="2">
        <v>11</v>
      </c>
      <c r="B12" s="2" t="s">
        <v>20</v>
      </c>
      <c r="C12" s="2">
        <v>4732</v>
      </c>
      <c r="D12" s="8">
        <v>300000</v>
      </c>
      <c r="E12" s="10">
        <v>300000</v>
      </c>
      <c r="F12" s="18" t="s">
        <v>26</v>
      </c>
      <c r="G12" s="44" t="s">
        <v>169</v>
      </c>
      <c r="H12" s="3">
        <v>150000</v>
      </c>
      <c r="I12" s="20">
        <f t="shared" si="0"/>
        <v>-150000</v>
      </c>
      <c r="J12" s="45" t="s">
        <v>169</v>
      </c>
    </row>
    <row r="13" spans="1:10" ht="45">
      <c r="A13" s="23">
        <v>12</v>
      </c>
      <c r="B13" s="23" t="s">
        <v>27</v>
      </c>
      <c r="C13" s="23">
        <v>4650</v>
      </c>
      <c r="D13" s="23">
        <v>140000</v>
      </c>
      <c r="E13" s="23">
        <v>140000</v>
      </c>
      <c r="F13" s="23" t="s">
        <v>29</v>
      </c>
      <c r="G13" s="46" t="s">
        <v>169</v>
      </c>
      <c r="H13" s="24">
        <v>100000</v>
      </c>
      <c r="I13" s="25">
        <f t="shared" si="0"/>
        <v>-40000</v>
      </c>
      <c r="J13" s="38" t="s">
        <v>53</v>
      </c>
    </row>
    <row r="14" spans="1:10" ht="60">
      <c r="A14" s="47" t="s">
        <v>169</v>
      </c>
      <c r="B14" s="47" t="s">
        <v>169</v>
      </c>
      <c r="C14" s="47" t="s">
        <v>169</v>
      </c>
      <c r="D14" s="47" t="s">
        <v>169</v>
      </c>
      <c r="E14" s="47" t="s">
        <v>169</v>
      </c>
      <c r="F14" s="47" t="s">
        <v>169</v>
      </c>
      <c r="G14" s="47" t="s">
        <v>169</v>
      </c>
      <c r="H14" s="48" t="s">
        <v>169</v>
      </c>
      <c r="I14" s="49" t="s">
        <v>169</v>
      </c>
      <c r="J14" s="38" t="s">
        <v>54</v>
      </c>
    </row>
    <row r="15" spans="1:10" ht="30">
      <c r="A15" s="15">
        <v>13</v>
      </c>
      <c r="B15" s="2" t="s">
        <v>34</v>
      </c>
      <c r="C15" s="2">
        <v>4835</v>
      </c>
      <c r="D15" s="8">
        <v>950000</v>
      </c>
      <c r="E15" s="10">
        <v>950000</v>
      </c>
      <c r="F15" s="18" t="s">
        <v>30</v>
      </c>
      <c r="G15" s="44" t="s">
        <v>169</v>
      </c>
      <c r="H15" s="3">
        <v>200000</v>
      </c>
      <c r="I15" s="20">
        <f t="shared" si="0"/>
        <v>-750000</v>
      </c>
      <c r="J15" s="38" t="s">
        <v>55</v>
      </c>
    </row>
    <row r="16" spans="1:10" ht="60">
      <c r="A16" s="15">
        <v>14</v>
      </c>
      <c r="B16" s="2" t="s">
        <v>56</v>
      </c>
      <c r="C16" s="2">
        <v>4831</v>
      </c>
      <c r="D16" s="44" t="s">
        <v>169</v>
      </c>
      <c r="E16" s="50" t="s">
        <v>169</v>
      </c>
      <c r="F16" s="51" t="s">
        <v>169</v>
      </c>
      <c r="G16" s="44" t="s">
        <v>169</v>
      </c>
      <c r="H16" s="3">
        <v>100000</v>
      </c>
      <c r="I16" s="52" t="s">
        <v>169</v>
      </c>
      <c r="J16" s="38" t="s">
        <v>57</v>
      </c>
    </row>
    <row r="17" spans="1:10" ht="105">
      <c r="A17" s="2">
        <v>15</v>
      </c>
      <c r="B17" s="2" t="s">
        <v>33</v>
      </c>
      <c r="C17" s="2" t="s">
        <v>28</v>
      </c>
      <c r="D17" s="8">
        <v>2000000</v>
      </c>
      <c r="E17" s="50" t="s">
        <v>169</v>
      </c>
      <c r="F17" s="18" t="s">
        <v>37</v>
      </c>
      <c r="G17" s="44" t="s">
        <v>169</v>
      </c>
      <c r="H17" s="3">
        <v>3000000</v>
      </c>
      <c r="I17" s="20">
        <v>0</v>
      </c>
      <c r="J17" s="38" t="s">
        <v>58</v>
      </c>
    </row>
    <row r="18" spans="1:10" ht="60">
      <c r="A18" s="40">
        <v>16</v>
      </c>
      <c r="B18" s="40" t="s">
        <v>38</v>
      </c>
      <c r="C18" s="40" t="s">
        <v>28</v>
      </c>
      <c r="D18" s="41">
        <v>50000</v>
      </c>
      <c r="E18" s="53" t="s">
        <v>169</v>
      </c>
      <c r="F18" s="42" t="s">
        <v>39</v>
      </c>
      <c r="G18" s="46" t="s">
        <v>169</v>
      </c>
      <c r="H18" s="24">
        <v>172000</v>
      </c>
      <c r="I18" s="24">
        <v>0</v>
      </c>
      <c r="J18" s="54" t="s">
        <v>169</v>
      </c>
    </row>
    <row r="19" spans="1:10" ht="15.75" thickBot="1">
      <c r="B19" s="11" t="s">
        <v>6</v>
      </c>
      <c r="C19" s="12"/>
      <c r="D19" s="13">
        <f>SUM(D2:D18)</f>
        <v>11290000</v>
      </c>
      <c r="E19" s="13">
        <f>SUM(E2:E17)</f>
        <v>8990000</v>
      </c>
      <c r="F19" s="19"/>
      <c r="G19" s="2"/>
      <c r="H19" s="3">
        <f>SUM(H2:H18)</f>
        <v>11592000</v>
      </c>
      <c r="I19" s="3"/>
      <c r="J19" s="37"/>
    </row>
    <row r="10000" spans="52:52">
      <c r="AZ10000" s="1">
        <v>1</v>
      </c>
    </row>
  </sheetData>
  <pageMargins left="0.70866141732283472" right="0.70866141732283472" top="0.74803149606299213" bottom="0.74803149606299213" header="0.31496062992125984" footer="0.31496062992125984"/>
  <pageSetup paperSize="9" scale="83"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topLeftCell="AN9981" workbookViewId="0">
      <selection activeCell="AZ10000" sqref="AZ10000"/>
    </sheetView>
  </sheetViews>
  <sheetFormatPr defaultRowHeight="15"/>
  <cols>
    <col min="1" max="1" width="9" style="9"/>
    <col min="2" max="2" width="14.375" style="9" customWidth="1"/>
    <col min="3" max="3" width="16.125" style="9" customWidth="1"/>
    <col min="4" max="5" width="9" style="9"/>
    <col min="6" max="6" width="15.75" style="9" customWidth="1"/>
    <col min="7" max="7" width="9.375" style="9" bestFit="1" customWidth="1"/>
    <col min="8" max="8" width="17.375" style="9" customWidth="1"/>
    <col min="9" max="9" width="13.5" style="9" customWidth="1"/>
    <col min="10" max="10" width="7.125" style="9" bestFit="1" customWidth="1"/>
    <col min="11" max="16384" width="9" style="9"/>
  </cols>
  <sheetData>
    <row r="1" spans="1:16" ht="30">
      <c r="A1" s="59" t="s">
        <v>31</v>
      </c>
      <c r="B1" s="60" t="s">
        <v>59</v>
      </c>
      <c r="C1" s="60" t="s">
        <v>60</v>
      </c>
      <c r="D1" s="60" t="s">
        <v>61</v>
      </c>
      <c r="E1" s="60" t="s">
        <v>62</v>
      </c>
      <c r="F1" s="60" t="s">
        <v>63</v>
      </c>
      <c r="G1" s="60" t="s">
        <v>64</v>
      </c>
      <c r="H1" s="61" t="s">
        <v>65</v>
      </c>
      <c r="I1" s="62" t="s">
        <v>66</v>
      </c>
      <c r="J1" s="21"/>
    </row>
    <row r="2" spans="1:16" ht="30">
      <c r="A2" s="55">
        <v>1</v>
      </c>
      <c r="B2" s="7" t="s">
        <v>41</v>
      </c>
      <c r="C2" s="7" t="s">
        <v>67</v>
      </c>
      <c r="D2" s="27" t="s">
        <v>68</v>
      </c>
      <c r="E2" s="27" t="s">
        <v>69</v>
      </c>
      <c r="F2" s="7" t="s">
        <v>70</v>
      </c>
      <c r="G2" s="7" t="s">
        <v>71</v>
      </c>
      <c r="H2" s="7" t="s">
        <v>72</v>
      </c>
      <c r="I2" s="56" t="s">
        <v>72</v>
      </c>
      <c r="J2" s="31"/>
      <c r="K2" s="32"/>
      <c r="L2" s="32"/>
      <c r="M2" s="32"/>
      <c r="N2" s="32"/>
      <c r="O2" s="32"/>
      <c r="P2" s="33"/>
    </row>
    <row r="3" spans="1:16" ht="30">
      <c r="A3" s="55">
        <v>2</v>
      </c>
      <c r="B3" s="7" t="s">
        <v>73</v>
      </c>
      <c r="C3" s="7" t="s">
        <v>67</v>
      </c>
      <c r="D3" s="27" t="s">
        <v>68</v>
      </c>
      <c r="E3" s="27" t="s">
        <v>69</v>
      </c>
      <c r="F3" s="7" t="s">
        <v>74</v>
      </c>
      <c r="G3" s="7" t="s">
        <v>71</v>
      </c>
      <c r="H3" s="7" t="s">
        <v>72</v>
      </c>
      <c r="I3" s="56" t="s">
        <v>72</v>
      </c>
      <c r="J3" s="31"/>
      <c r="K3" s="32"/>
      <c r="L3" s="32"/>
      <c r="M3" s="32"/>
      <c r="N3" s="32"/>
      <c r="O3" s="32"/>
      <c r="P3" s="33"/>
    </row>
    <row r="4" spans="1:16" ht="30">
      <c r="A4" s="55">
        <v>3</v>
      </c>
      <c r="B4" s="7" t="s">
        <v>76</v>
      </c>
      <c r="C4" s="7" t="s">
        <v>67</v>
      </c>
      <c r="D4" s="27" t="s">
        <v>77</v>
      </c>
      <c r="E4" s="27" t="s">
        <v>78</v>
      </c>
      <c r="F4" s="7" t="s">
        <v>79</v>
      </c>
      <c r="G4" s="7" t="s">
        <v>71</v>
      </c>
      <c r="H4" s="7" t="s">
        <v>72</v>
      </c>
      <c r="I4" s="56" t="s">
        <v>72</v>
      </c>
      <c r="J4" s="31"/>
      <c r="K4" s="32"/>
      <c r="L4" s="32"/>
      <c r="M4" s="32"/>
      <c r="N4" s="32"/>
      <c r="O4" s="32"/>
      <c r="P4" s="33"/>
    </row>
    <row r="5" spans="1:16" ht="45">
      <c r="A5" s="55">
        <v>4</v>
      </c>
      <c r="B5" s="7" t="s">
        <v>80</v>
      </c>
      <c r="C5" s="7" t="s">
        <v>67</v>
      </c>
      <c r="D5" s="27" t="s">
        <v>81</v>
      </c>
      <c r="E5" s="27" t="s">
        <v>82</v>
      </c>
      <c r="F5" s="7" t="s">
        <v>83</v>
      </c>
      <c r="G5" s="7" t="s">
        <v>71</v>
      </c>
      <c r="H5" s="7" t="s">
        <v>72</v>
      </c>
      <c r="I5" s="56" t="s">
        <v>92</v>
      </c>
      <c r="J5" s="21" t="s">
        <v>43</v>
      </c>
    </row>
    <row r="6" spans="1:16" ht="30">
      <c r="A6" s="55">
        <v>5</v>
      </c>
      <c r="B6" s="7" t="s">
        <v>84</v>
      </c>
      <c r="C6" s="7" t="s">
        <v>67</v>
      </c>
      <c r="D6" s="27" t="s">
        <v>87</v>
      </c>
      <c r="E6" s="27" t="s">
        <v>85</v>
      </c>
      <c r="F6" s="7" t="s">
        <v>86</v>
      </c>
      <c r="G6" s="7" t="s">
        <v>71</v>
      </c>
      <c r="H6" s="7" t="s">
        <v>92</v>
      </c>
      <c r="I6" s="56" t="s">
        <v>92</v>
      </c>
      <c r="J6" s="21"/>
    </row>
    <row r="7" spans="1:16" ht="120">
      <c r="A7" s="55">
        <v>6</v>
      </c>
      <c r="B7" s="7" t="s">
        <v>88</v>
      </c>
      <c r="C7" s="7" t="s">
        <v>89</v>
      </c>
      <c r="D7" s="27" t="s">
        <v>90</v>
      </c>
      <c r="E7" s="27" t="s">
        <v>85</v>
      </c>
      <c r="F7" s="7" t="s">
        <v>91</v>
      </c>
      <c r="G7" s="7" t="s">
        <v>71</v>
      </c>
      <c r="H7" s="7" t="s">
        <v>92</v>
      </c>
      <c r="I7" s="56" t="s">
        <v>94</v>
      </c>
      <c r="J7" s="21" t="s">
        <v>43</v>
      </c>
    </row>
    <row r="8" spans="1:16" ht="45">
      <c r="A8" s="55">
        <v>7</v>
      </c>
      <c r="B8" s="7" t="s">
        <v>95</v>
      </c>
      <c r="C8" s="7" t="s">
        <v>96</v>
      </c>
      <c r="D8" s="27" t="s">
        <v>97</v>
      </c>
      <c r="E8" s="27" t="s">
        <v>98</v>
      </c>
      <c r="F8" s="7" t="s">
        <v>99</v>
      </c>
      <c r="G8" s="7" t="s">
        <v>71</v>
      </c>
      <c r="H8" s="26" t="s">
        <v>100</v>
      </c>
      <c r="I8" s="57" t="s">
        <v>101</v>
      </c>
      <c r="J8" s="21" t="s">
        <v>43</v>
      </c>
    </row>
    <row r="9" spans="1:16" ht="120">
      <c r="A9" s="55">
        <v>8</v>
      </c>
      <c r="B9" s="7" t="s">
        <v>102</v>
      </c>
      <c r="C9" s="7" t="s">
        <v>89</v>
      </c>
      <c r="D9" s="27" t="s">
        <v>97</v>
      </c>
      <c r="E9" s="27" t="s">
        <v>103</v>
      </c>
      <c r="F9" s="7" t="s">
        <v>104</v>
      </c>
      <c r="G9" s="7" t="s">
        <v>71</v>
      </c>
      <c r="H9" s="26" t="s">
        <v>100</v>
      </c>
      <c r="I9" s="57" t="s">
        <v>105</v>
      </c>
      <c r="J9" s="21" t="s">
        <v>43</v>
      </c>
    </row>
    <row r="10" spans="1:16" ht="30">
      <c r="A10" s="55">
        <v>9</v>
      </c>
      <c r="B10" s="7" t="s">
        <v>106</v>
      </c>
      <c r="C10" s="7" t="s">
        <v>107</v>
      </c>
      <c r="D10" s="27" t="s">
        <v>77</v>
      </c>
      <c r="E10" s="27">
        <v>4400</v>
      </c>
      <c r="F10" s="67" t="s">
        <v>169</v>
      </c>
      <c r="G10" s="7" t="s">
        <v>71</v>
      </c>
      <c r="H10" s="26" t="s">
        <v>72</v>
      </c>
      <c r="I10" s="57" t="s">
        <v>72</v>
      </c>
      <c r="J10" s="21"/>
    </row>
    <row r="11" spans="1:16" ht="150">
      <c r="A11" s="55">
        <v>10</v>
      </c>
      <c r="B11" s="7" t="s">
        <v>108</v>
      </c>
      <c r="C11" s="7" t="s">
        <v>109</v>
      </c>
      <c r="D11" s="27" t="s">
        <v>110</v>
      </c>
      <c r="E11" s="27" t="s">
        <v>111</v>
      </c>
      <c r="F11" s="7" t="s">
        <v>112</v>
      </c>
      <c r="G11" s="7" t="s">
        <v>71</v>
      </c>
      <c r="H11" s="26" t="s">
        <v>72</v>
      </c>
      <c r="I11" s="57" t="s">
        <v>93</v>
      </c>
      <c r="J11" s="21"/>
    </row>
    <row r="12" spans="1:16" ht="150">
      <c r="A12" s="55">
        <v>11</v>
      </c>
      <c r="B12" s="7" t="s">
        <v>113</v>
      </c>
      <c r="C12" s="7" t="s">
        <v>109</v>
      </c>
      <c r="D12" s="27" t="s">
        <v>110</v>
      </c>
      <c r="E12" s="27" t="s">
        <v>114</v>
      </c>
      <c r="F12" s="7" t="s">
        <v>112</v>
      </c>
      <c r="G12" s="7" t="s">
        <v>71</v>
      </c>
      <c r="H12" s="26" t="s">
        <v>72</v>
      </c>
      <c r="I12" s="57" t="s">
        <v>93</v>
      </c>
      <c r="J12" s="21" t="s">
        <v>43</v>
      </c>
    </row>
    <row r="13" spans="1:16" ht="105">
      <c r="A13" s="55">
        <v>12</v>
      </c>
      <c r="B13" s="7" t="s">
        <v>115</v>
      </c>
      <c r="C13" s="7" t="s">
        <v>116</v>
      </c>
      <c r="D13" s="27" t="s">
        <v>117</v>
      </c>
      <c r="E13" s="27" t="s">
        <v>118</v>
      </c>
      <c r="F13" s="7" t="s">
        <v>118</v>
      </c>
      <c r="G13" s="7" t="s">
        <v>71</v>
      </c>
      <c r="H13" s="26" t="s">
        <v>92</v>
      </c>
      <c r="I13" s="57" t="s">
        <v>120</v>
      </c>
      <c r="J13" s="21" t="s">
        <v>43</v>
      </c>
    </row>
    <row r="14" spans="1:16" ht="105">
      <c r="A14" s="55">
        <v>13</v>
      </c>
      <c r="B14" s="7" t="s">
        <v>118</v>
      </c>
      <c r="C14" s="7" t="s">
        <v>116</v>
      </c>
      <c r="D14" s="27" t="s">
        <v>121</v>
      </c>
      <c r="E14" s="27" t="s">
        <v>115</v>
      </c>
      <c r="F14" s="7" t="s">
        <v>115</v>
      </c>
      <c r="G14" s="7" t="s">
        <v>71</v>
      </c>
      <c r="H14" s="26" t="s">
        <v>92</v>
      </c>
      <c r="I14" s="57" t="s">
        <v>120</v>
      </c>
      <c r="J14" s="21" t="s">
        <v>43</v>
      </c>
    </row>
    <row r="15" spans="1:16" ht="150">
      <c r="A15" s="55">
        <v>14</v>
      </c>
      <c r="B15" s="7" t="s">
        <v>122</v>
      </c>
      <c r="C15" s="7" t="s">
        <v>109</v>
      </c>
      <c r="D15" s="28" t="s">
        <v>32</v>
      </c>
      <c r="E15" s="27" t="s">
        <v>123</v>
      </c>
      <c r="F15" s="7" t="s">
        <v>124</v>
      </c>
      <c r="G15" s="7" t="s">
        <v>71</v>
      </c>
      <c r="H15" s="26" t="s">
        <v>125</v>
      </c>
      <c r="I15" s="57" t="s">
        <v>105</v>
      </c>
      <c r="J15" s="21"/>
    </row>
    <row r="16" spans="1:16" ht="30">
      <c r="A16" s="55">
        <v>15</v>
      </c>
      <c r="B16" s="7" t="s">
        <v>126</v>
      </c>
      <c r="C16" s="7" t="s">
        <v>127</v>
      </c>
      <c r="D16" s="7" t="s">
        <v>87</v>
      </c>
      <c r="E16" s="27" t="s">
        <v>128</v>
      </c>
      <c r="F16" s="7" t="s">
        <v>128</v>
      </c>
      <c r="G16" s="7" t="s">
        <v>71</v>
      </c>
      <c r="H16" s="26" t="s">
        <v>92</v>
      </c>
      <c r="I16" s="57" t="s">
        <v>92</v>
      </c>
      <c r="J16" s="21" t="s">
        <v>43</v>
      </c>
    </row>
    <row r="17" spans="1:10" ht="150">
      <c r="A17" s="55">
        <v>16</v>
      </c>
      <c r="B17" s="7" t="s">
        <v>129</v>
      </c>
      <c r="C17" s="7" t="s">
        <v>109</v>
      </c>
      <c r="D17" s="7" t="s">
        <v>130</v>
      </c>
      <c r="E17" s="27" t="s">
        <v>129</v>
      </c>
      <c r="F17" s="7" t="s">
        <v>129</v>
      </c>
      <c r="G17" s="7" t="s">
        <v>71</v>
      </c>
      <c r="H17" s="26" t="s">
        <v>131</v>
      </c>
      <c r="I17" s="57" t="s">
        <v>132</v>
      </c>
      <c r="J17" s="21" t="s">
        <v>43</v>
      </c>
    </row>
    <row r="18" spans="1:10" ht="150">
      <c r="A18" s="55">
        <v>17</v>
      </c>
      <c r="B18" s="7" t="s">
        <v>133</v>
      </c>
      <c r="C18" s="7" t="s">
        <v>109</v>
      </c>
      <c r="D18" s="27" t="s">
        <v>32</v>
      </c>
      <c r="E18" s="27" t="s">
        <v>134</v>
      </c>
      <c r="F18" s="7" t="s">
        <v>122</v>
      </c>
      <c r="G18" s="7" t="s">
        <v>71</v>
      </c>
      <c r="H18" s="26" t="s">
        <v>100</v>
      </c>
      <c r="I18" s="57" t="s">
        <v>119</v>
      </c>
      <c r="J18" s="21" t="s">
        <v>43</v>
      </c>
    </row>
    <row r="19" spans="1:10" ht="150">
      <c r="A19" s="55">
        <v>18</v>
      </c>
      <c r="B19" s="7" t="s">
        <v>135</v>
      </c>
      <c r="C19" s="7" t="s">
        <v>109</v>
      </c>
      <c r="D19" s="7" t="s">
        <v>32</v>
      </c>
      <c r="E19" s="27" t="s">
        <v>136</v>
      </c>
      <c r="F19" s="7" t="s">
        <v>137</v>
      </c>
      <c r="G19" s="7" t="s">
        <v>71</v>
      </c>
      <c r="H19" s="26" t="s">
        <v>100</v>
      </c>
      <c r="I19" s="57" t="s">
        <v>119</v>
      </c>
      <c r="J19" s="21" t="s">
        <v>43</v>
      </c>
    </row>
    <row r="20" spans="1:10" ht="150">
      <c r="A20" s="55">
        <v>19</v>
      </c>
      <c r="B20" s="7" t="s">
        <v>138</v>
      </c>
      <c r="C20" s="7" t="s">
        <v>109</v>
      </c>
      <c r="D20" s="7" t="s">
        <v>130</v>
      </c>
      <c r="E20" s="27" t="s">
        <v>139</v>
      </c>
      <c r="F20" s="7" t="s">
        <v>140</v>
      </c>
      <c r="G20" s="7" t="s">
        <v>71</v>
      </c>
      <c r="H20" s="26" t="s">
        <v>92</v>
      </c>
      <c r="I20" s="57" t="s">
        <v>75</v>
      </c>
      <c r="J20" s="21" t="s">
        <v>42</v>
      </c>
    </row>
    <row r="21" spans="1:10" ht="47.25">
      <c r="A21" s="55">
        <v>20</v>
      </c>
      <c r="B21" s="5" t="s">
        <v>141</v>
      </c>
      <c r="C21" s="6" t="s">
        <v>142</v>
      </c>
      <c r="D21" s="7" t="s">
        <v>143</v>
      </c>
      <c r="E21" s="5" t="s">
        <v>144</v>
      </c>
      <c r="F21" s="7" t="s">
        <v>145</v>
      </c>
      <c r="G21" s="7" t="s">
        <v>71</v>
      </c>
      <c r="H21" s="26" t="s">
        <v>146</v>
      </c>
      <c r="I21" s="57" t="s">
        <v>146</v>
      </c>
      <c r="J21" s="21"/>
    </row>
    <row r="22" spans="1:10" ht="150">
      <c r="A22" s="55">
        <v>21</v>
      </c>
      <c r="B22" s="16" t="s">
        <v>147</v>
      </c>
      <c r="C22" s="7" t="s">
        <v>109</v>
      </c>
      <c r="D22" s="16" t="s">
        <v>148</v>
      </c>
      <c r="E22" s="29" t="s">
        <v>149</v>
      </c>
      <c r="F22" s="16" t="s">
        <v>150</v>
      </c>
      <c r="G22" s="7" t="s">
        <v>71</v>
      </c>
      <c r="H22" s="26" t="s">
        <v>151</v>
      </c>
      <c r="I22" s="57" t="s">
        <v>152</v>
      </c>
      <c r="J22" s="21"/>
    </row>
    <row r="23" spans="1:10" s="14" customFormat="1" ht="120">
      <c r="A23" s="55">
        <v>22</v>
      </c>
      <c r="B23" s="7" t="s">
        <v>153</v>
      </c>
      <c r="C23" s="7" t="s">
        <v>154</v>
      </c>
      <c r="D23" s="7" t="s">
        <v>155</v>
      </c>
      <c r="E23" s="27" t="s">
        <v>82</v>
      </c>
      <c r="F23" s="7" t="s">
        <v>156</v>
      </c>
      <c r="G23" s="7" t="s">
        <v>71</v>
      </c>
      <c r="H23" s="26" t="s">
        <v>100</v>
      </c>
      <c r="I23" s="57" t="s">
        <v>94</v>
      </c>
      <c r="J23" s="22" t="s">
        <v>43</v>
      </c>
    </row>
    <row r="24" spans="1:10" ht="30">
      <c r="A24" s="55">
        <v>23</v>
      </c>
      <c r="B24" s="7" t="s">
        <v>157</v>
      </c>
      <c r="C24" s="7" t="s">
        <v>158</v>
      </c>
      <c r="D24" s="27" t="s">
        <v>159</v>
      </c>
      <c r="E24" s="27" t="s">
        <v>157</v>
      </c>
      <c r="F24" s="7" t="s">
        <v>157</v>
      </c>
      <c r="G24" s="7" t="s">
        <v>71</v>
      </c>
      <c r="H24" s="26" t="s">
        <v>92</v>
      </c>
      <c r="I24" s="57" t="s">
        <v>125</v>
      </c>
      <c r="J24" s="30"/>
    </row>
    <row r="25" spans="1:10" ht="150">
      <c r="A25" s="55">
        <v>24</v>
      </c>
      <c r="B25" s="21" t="s">
        <v>160</v>
      </c>
      <c r="C25" s="7" t="s">
        <v>109</v>
      </c>
      <c r="D25" s="21" t="s">
        <v>161</v>
      </c>
      <c r="E25" s="21" t="s">
        <v>162</v>
      </c>
      <c r="F25" s="21" t="s">
        <v>163</v>
      </c>
      <c r="G25" s="7" t="s">
        <v>71</v>
      </c>
      <c r="H25" s="26" t="s">
        <v>94</v>
      </c>
      <c r="I25" s="58" t="s">
        <v>164</v>
      </c>
    </row>
    <row r="26" spans="1:10" ht="120">
      <c r="A26" s="63">
        <v>25</v>
      </c>
      <c r="B26" s="64" t="s">
        <v>165</v>
      </c>
      <c r="C26" s="65" t="s">
        <v>166</v>
      </c>
      <c r="D26" s="64" t="s">
        <v>167</v>
      </c>
      <c r="E26" s="64" t="s">
        <v>162</v>
      </c>
      <c r="F26" s="64" t="s">
        <v>168</v>
      </c>
      <c r="G26" s="65" t="s">
        <v>71</v>
      </c>
      <c r="H26" s="64" t="s">
        <v>92</v>
      </c>
      <c r="I26" s="66" t="s">
        <v>120</v>
      </c>
    </row>
    <row r="10000" spans="52:52">
      <c r="AZ10000" s="9">
        <v>1</v>
      </c>
    </row>
  </sheetData>
  <pageMargins left="0.7" right="0.7" top="0.75" bottom="0.75" header="0.3" footer="0.3"/>
  <pageSetup scale="67" fitToHeight="0"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04953887E23A5F47B95227BBABF774FB" ma:contentTypeVersion="2" ma:contentTypeDescription="צור מסמך חדש." ma:contentTypeScope="" ma:versionID="7e7a471c8d5aeadf93569393a13fc14d">
  <xsd:schema xmlns:xsd="http://www.w3.org/2001/XMLSchema" xmlns:xs="http://www.w3.org/2001/XMLSchema" xmlns:p="http://schemas.microsoft.com/office/2006/metadata/properties" xmlns:ns1="http://schemas.microsoft.com/sharepoint/v3" xmlns:ns2="dd6699a1-9858-4bae-a4e4-db09dfcb2b2b" targetNamespace="http://schemas.microsoft.com/office/2006/metadata/properties" ma:root="true" ma:fieldsID="c3008766b9e9ba43cad0dc4fa450a134" ns1:_="" ns2:_="">
    <xsd:import namespace="http://schemas.microsoft.com/sharepoint/v3"/>
    <xsd:import namespace="dd6699a1-9858-4bae-a4e4-db09dfcb2b2b"/>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9"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6699a1-9858-4bae-a4e4-db09dfcb2b2b" elementFormDefault="qualified">
    <xsd:import namespace="http://schemas.microsoft.com/office/2006/documentManagement/types"/>
    <xsd:import namespace="http://schemas.microsoft.com/office/infopath/2007/PartnerControls"/>
    <xsd:element name="SharedWithUsers" ma:index="10" nillable="true" ma:displayName="משותף עם"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DC1251A-5BFE-434E-A40B-C6C28163A3BF}"/>
</file>

<file path=customXml/itemProps2.xml><?xml version="1.0" encoding="utf-8"?>
<ds:datastoreItem xmlns:ds="http://schemas.openxmlformats.org/officeDocument/2006/customXml" ds:itemID="{9D3E7095-38C0-4B13-AEC5-EDA58C5ACE8D}"/>
</file>

<file path=customXml/itemProps3.xml><?xml version="1.0" encoding="utf-8"?>
<ds:datastoreItem xmlns:ds="http://schemas.openxmlformats.org/officeDocument/2006/customXml" ds:itemID="{3485BD45-7AC5-4C8D-BF39-184D916EFA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מערך אחזקת תשתיות </vt:lpstr>
      <vt:lpstr>פיתוח דרכים</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כבישים-תוכנית שנתית</dc:title>
  <dc:creator>עופר איתן</dc:creator>
  <cp:lastModifiedBy>נועה יום טוב</cp:lastModifiedBy>
  <cp:lastPrinted>2024-05-21T08:32:00Z</cp:lastPrinted>
  <dcterms:created xsi:type="dcterms:W3CDTF">2015-06-23T14:26:49Z</dcterms:created>
  <dcterms:modified xsi:type="dcterms:W3CDTF">2024-08-07T10:36:31Z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0x01010004953887E23A5F47B95227BBABF774FB</vt:lpwstr>
  </property>
</Properties>
</file>